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035" windowHeight="9480" activeTab="0"/>
  </bookViews>
  <sheets>
    <sheet name="OP" sheetId="1" r:id="rId1"/>
    <sheet name="BS" sheetId="2" r:id="rId2"/>
    <sheet name="BU" sheetId="3" r:id="rId3"/>
    <sheet name="GT-dir" sheetId="4" r:id="rId4"/>
    <sheet name="PK" sheetId="5" r:id="rId5"/>
    <sheet name="ZB" sheetId="6" r:id="rId6"/>
  </sheets>
  <externalReferences>
    <externalReference r:id="rId9"/>
    <externalReference r:id="rId10"/>
    <externalReference r:id="rId11"/>
  </externalReferences>
  <definedNames>
    <definedName name="AS2DocOpenMode" hidden="1">"AS2DocumentEdit"</definedName>
    <definedName name="Firma">'[1]UnosPod'!$F$8</definedName>
    <definedName name="OLE_LINK1" localSheetId="0">'OP'!$B$24</definedName>
    <definedName name="OLE_LINK2" localSheetId="0">'OP'!$B$30</definedName>
    <definedName name="Sjedište">'[1]UnosPod'!$F$9</definedName>
    <definedName name="TextRefCopy1">#REF!</definedName>
    <definedName name="TextRefCopyRangeCount" hidden="1">1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<sst xmlns="http://schemas.openxmlformats.org/spreadsheetml/2006/main" count="955" uniqueCount="569">
  <si>
    <t>KM</t>
  </si>
  <si>
    <t xml:space="preserve">Redni </t>
  </si>
  <si>
    <t>POZICIJA</t>
  </si>
  <si>
    <t>AOP</t>
  </si>
  <si>
    <t>I Z N O S</t>
  </si>
  <si>
    <t>broj</t>
  </si>
  <si>
    <t>Prethodna godina</t>
  </si>
  <si>
    <t>Tekuća godina</t>
  </si>
  <si>
    <t>A.</t>
  </si>
  <si>
    <t>PRIHODI I RASHODI IZ POSLOVANJA</t>
  </si>
  <si>
    <t>1)</t>
  </si>
  <si>
    <t>Prihodi od kamata</t>
  </si>
  <si>
    <t>2)</t>
  </si>
  <si>
    <t>Rashodi od kamata</t>
  </si>
  <si>
    <t>Neto prihodi od kamata (201-202)</t>
  </si>
  <si>
    <t>Neto rashodi od kamata (202-201)</t>
  </si>
  <si>
    <t>3)</t>
  </si>
  <si>
    <t>Prihodi od naknada i provizija</t>
  </si>
  <si>
    <t>4)</t>
  </si>
  <si>
    <t>Rashodi od naknada i provizija</t>
  </si>
  <si>
    <t>Neto prihodi od naknada i provizija (205-206)</t>
  </si>
  <si>
    <t>Neto rashodi od naknada i provizija (206-205)</t>
  </si>
  <si>
    <t>5)</t>
  </si>
  <si>
    <t>Dobici po osnovu prodaje vrijednosnih papira i udjela (210 do 213)</t>
  </si>
  <si>
    <t>a)</t>
  </si>
  <si>
    <t>Dobici po osnovu prodaje vrijednosnih papira po fer vrijednosti kroz bilans uspjeha</t>
  </si>
  <si>
    <t>b)</t>
  </si>
  <si>
    <t>Dobici po osnovu prodaje vrijednosnih papira koji su raspoloživi za prodaju</t>
  </si>
  <si>
    <t>c)</t>
  </si>
  <si>
    <t>Dobici po osnovu prodaje vrijednosnih papira koji se drže do roka dospjeća</t>
  </si>
  <si>
    <t>d)</t>
  </si>
  <si>
    <t>Dobici po osnovu prodaje udjela (učešća)</t>
  </si>
  <si>
    <t>6)</t>
  </si>
  <si>
    <t>Gubici po osnovu prodaje vrijednosnih papira i udjela (215 do 218)</t>
  </si>
  <si>
    <t>Gubici po osnovu prodaje vrijednosnih papira po fer vrijednosti kroz bilans uspjeha</t>
  </si>
  <si>
    <t>Gubici po osnovu prodaje vrijednosnih papira koji su raspoloživi za prodaju</t>
  </si>
  <si>
    <t>Gubici po osnovu prodaje vrijednosnih papira koji se drže do roka dospjeća</t>
  </si>
  <si>
    <t>Gubici po osnovu prodaje udjela (učešća)</t>
  </si>
  <si>
    <t>Neto gubici po osnovu prodaje vrijednosnih papira i udjela (214-209)</t>
  </si>
  <si>
    <t>Neto dobici po osnovu prodaje vrijednosnih papira i udjela (209-214)</t>
  </si>
  <si>
    <t>DOBITAK IZ POSLOVANJA (201+205+209-202-206-214)</t>
  </si>
  <si>
    <t>GUBITAK IZ POSLOVANJA (202+206+214-201-205-219)</t>
  </si>
  <si>
    <t>B.</t>
  </si>
  <si>
    <t>OSTALI OPERATIVNI PRIHODI I RASHODI</t>
  </si>
  <si>
    <t>Prihodi iz operativnog poslovanja (224+225)</t>
  </si>
  <si>
    <t>Prihodi po osnovu lizinga</t>
  </si>
  <si>
    <t>Ostali prihodi iz operativnog poslovanja</t>
  </si>
  <si>
    <t>Rashodi iz operativnog poslovanja (227 do 236)</t>
  </si>
  <si>
    <t>Troškovi bruto zarada i bruto naknada zarada</t>
  </si>
  <si>
    <t>Troškovi naknada za privremene i povremene poslove</t>
  </si>
  <si>
    <t>Ostali lični rashodi</t>
  </si>
  <si>
    <t>Troškovi materijala</t>
  </si>
  <si>
    <t>e)</t>
  </si>
  <si>
    <t>Troškovi proizvodnih usluga</t>
  </si>
  <si>
    <t>f)</t>
  </si>
  <si>
    <t>Troškovi amortizacije</t>
  </si>
  <si>
    <t>g)</t>
  </si>
  <si>
    <t>Rashodi po osnovu lizinga</t>
  </si>
  <si>
    <t>h)</t>
  </si>
  <si>
    <t>Nematerijalni troškovi (bez poreza i doprinosa)</t>
  </si>
  <si>
    <t>i)</t>
  </si>
  <si>
    <t>Troškovi po osnovu poreza i doprinosa</t>
  </si>
  <si>
    <t>j)</t>
  </si>
  <si>
    <t>Ostali troškovi</t>
  </si>
  <si>
    <t>DOBITAK IZ OSTALIH OPERATIVNIH AKTIVNOSTI (223-226)</t>
  </si>
  <si>
    <t>GUBITAK  IZ OSTALIH OPERATIVNIH AKTIVNOSTI (226-223)</t>
  </si>
  <si>
    <t>C.</t>
  </si>
  <si>
    <t>TROŠKOVI I PRIHODI IZ OSNOVA REZERVISANJA</t>
  </si>
  <si>
    <t>Prihodi od ukidanja rezervisanja (240 do 243)</t>
  </si>
  <si>
    <t>Prihodi od ukidanja troškova rezervisanja po plasmanima</t>
  </si>
  <si>
    <t>Prihodi od ukidanja troškova rezervisanja za vanbilansne pozicije</t>
  </si>
  <si>
    <t>Prihodi od ukidanja troškova rezervisanja za obaveze</t>
  </si>
  <si>
    <t>Prihodi od ukidanja ostalih rezervisanja</t>
  </si>
  <si>
    <t>Troškovi rezervisanja (245 do 248)</t>
  </si>
  <si>
    <t>Troškovi rezervisanja po plasmanima</t>
  </si>
  <si>
    <t>Troškovi rezervisanja za vanbilansne pozicije</t>
  </si>
  <si>
    <t>Troškovi po osnovu rezervisanja za obaveze</t>
  </si>
  <si>
    <t>Troškovi ostalih rezervisanja</t>
  </si>
  <si>
    <t>DOBITAK IZ OSNOVA REZERVISANJA (239-244)</t>
  </si>
  <si>
    <t>GUBITAK IZ OSNOVA REZERVISANJA (244-239)</t>
  </si>
  <si>
    <t>D.</t>
  </si>
  <si>
    <t>OSTALI PRIHODI I RASHODI</t>
  </si>
  <si>
    <t>Ostali prihodi (252 do 258)</t>
  </si>
  <si>
    <t>Prihodi od naplaćenih otpisanih potraživanja</t>
  </si>
  <si>
    <t>Dobici od prodaje osnovnih sredstava i nematerijalnih ulaganja</t>
  </si>
  <si>
    <t>Prihodi od smanjenja obaveza</t>
  </si>
  <si>
    <t>Prihodi od dividendi i učešća</t>
  </si>
  <si>
    <t>Viškovi</t>
  </si>
  <si>
    <t>Ostali prihodi</t>
  </si>
  <si>
    <t>Dobici od obustavljenog poslovanja</t>
  </si>
  <si>
    <t>Ostali rashodi (260 do 266)</t>
  </si>
  <si>
    <t>Rashodi po osnovu direktnog otpisa potraživanja</t>
  </si>
  <si>
    <t>Gubici od prodaje osnovnih sredstava i nematerijalnih ulaganja</t>
  </si>
  <si>
    <t>Gubici po osnovu rashodovanja i otpisa osnovnih sredstava i nematerijalnih ulaganja</t>
  </si>
  <si>
    <t>Manjkovi</t>
  </si>
  <si>
    <t>Otpis zaliha</t>
  </si>
  <si>
    <t>Ostali rashodi</t>
  </si>
  <si>
    <t>Gubici od obustavljenog poslovanja</t>
  </si>
  <si>
    <t>DOBITAK PO OSNOVU OSTALIH PRIHODA I RASHODA (251-259)</t>
  </si>
  <si>
    <t>GUBITAK PO OSNOVU OSTALIH PRIHODA I RASHODA (259-251)</t>
  </si>
  <si>
    <t>POSLOVNI DOBITAK (221+237+249+267-222-238-250-268)</t>
  </si>
  <si>
    <t>POSLOVNI GUBITAK (222+238+250+268-221-237-249-267)</t>
  </si>
  <si>
    <t>E.</t>
  </si>
  <si>
    <t>PRIHODI I RASHODI OD PROMJENE VRIJEDNOSTI IMOVINE I OBAVEZA</t>
  </si>
  <si>
    <t>Prihodi od promjene vrijednosti imovine i obaveza (272 do 276)</t>
  </si>
  <si>
    <t>Prihodi po osnovu promjene vrijednosti plasmana i potraživanja</t>
  </si>
  <si>
    <t>Prihodi po osnovu promjene vrijednosti vrijednosnih papira</t>
  </si>
  <si>
    <t>Prihodi po osnovu promjene vrijednosti obaveza</t>
  </si>
  <si>
    <t>Prihodi od promjene vrijednosti osnovnih sredstava, ulaganja u nekretnine i nematerijalnih ulaganja</t>
  </si>
  <si>
    <t>Prihodi od pozitivnih tečajnih razlika</t>
  </si>
  <si>
    <t>Rashodi od promjene vrijednosti imovine i obaveza (278 do 282)</t>
  </si>
  <si>
    <t>Rashodi po osnovu promjene vrijednosti plasmana i potraživanja</t>
  </si>
  <si>
    <t>Rashodi po osnovu promjene vrijednosti vrijednosnih papira</t>
  </si>
  <si>
    <t>Rashodi po osnovu promjene vrijednosti obaveza</t>
  </si>
  <si>
    <t>Rashodi po osnovu promjene vrijednosti osnovnih sredstava, ulaganja u nekretnine i nematerijalnih ulaganja</t>
  </si>
  <si>
    <t>Rashodi po osnovu negativnih tečajnih razlika</t>
  </si>
  <si>
    <t>DOBITAK PO OSNOVU PROMJENE VRIJEDNOSTI IMOVINE I OBAVEZA (271-277)</t>
  </si>
  <si>
    <t>GUBITAK PO OSNOVU PROMJENE VRIJEDNOSTI IMOVINE I OBAVEZA (277-271)</t>
  </si>
  <si>
    <t>DOBITAK PRIJE OPOREZIVANJA (269+283-270-284)</t>
  </si>
  <si>
    <t>GUBITAK PRIJE OPOREZIVANJA (270+284-269-283)</t>
  </si>
  <si>
    <t>F.</t>
  </si>
  <si>
    <t>TEKUĆI I ODLOŽENI POREZ NA DOBIT</t>
  </si>
  <si>
    <t>Porez na dobit</t>
  </si>
  <si>
    <t>Dobitak po osnovu povećanja odloženih poreznih sredstava i smanjenja odloženih poreznih obaveza</t>
  </si>
  <si>
    <t>Gubitak po osnovu smanjenja odloženih poreznih sredstava i smanjenja odloženih poreznih obaveza</t>
  </si>
  <si>
    <t>DOBITAK POSLIJE POREZA (285+288-287-289) ILI (288-266-287-289)</t>
  </si>
  <si>
    <t>GUBITAK POSLIJE POREZA (286+287+289-288) ILI (287+289-285-288)</t>
  </si>
  <si>
    <t>G.</t>
  </si>
  <si>
    <t>OSTALI DOBICI I GUBICI U PERIODU</t>
  </si>
  <si>
    <t>Dobici utvrđeni direktno u kapitalu (293 do 298)</t>
  </si>
  <si>
    <t>Dobici po osnovu smanjenja reval.rezervi na osnovnim sredstvima i nematerijalnim ulaganjima</t>
  </si>
  <si>
    <t>Dobici po osnovu promjene fer vrijednosti vrijednosnih papira raspoloživih za prodaju</t>
  </si>
  <si>
    <t>Dobici po osnovu prevođenja finansijskih izvještaja inostranog poslovanja</t>
  </si>
  <si>
    <t>Aktuarski dobici od planova definiranih primanja</t>
  </si>
  <si>
    <t>Efektivni dio dobitaka po osnovu zaštite od rizika gotovinskih tokova</t>
  </si>
  <si>
    <t>Ostali dobici utvrđeni direktno u kapitalu</t>
  </si>
  <si>
    <t>Gubici utvrđeni direktno u kapitalu (300 do 304)</t>
  </si>
  <si>
    <t>Gubici po osnovu promjene fer vrijednosti vrijednosnih papira raspoloživih za prodaju</t>
  </si>
  <si>
    <t>Gubici po osnovu prevođenja finansijskih izvještaja inostranog poslovanja</t>
  </si>
  <si>
    <t>Aktuarski gubici od planova definiranih primanja</t>
  </si>
  <si>
    <t>Efektivni dio gubitaka po osnovu zaštite od rizika gotovinskih tokova</t>
  </si>
  <si>
    <t>Ostali gubici utvrđeni direktno u kapitalu</t>
  </si>
  <si>
    <t>NETO DOBICI ILI NETO GUBICI PO OSNOVU OSTALOG UKUPNOG REZULTATA U PERIODU(292-299) ILI (299-292)</t>
  </si>
  <si>
    <t>H.</t>
  </si>
  <si>
    <t>POREZ NA DOBIT KOJI SE ODNOSI NA OSTALI UKUPAN REZULTAT</t>
  </si>
  <si>
    <t>Dio neto dobiti / gubitka koji pripada većinskim vlasnicima</t>
  </si>
  <si>
    <t>Dio neto dobiti / gubitka koji pripada manjinskim vlasnicima</t>
  </si>
  <si>
    <t>Obična zarada po dionici</t>
  </si>
  <si>
    <t>Razrijeđena zarada po dionici</t>
  </si>
  <si>
    <t>Prosječan broj zaposlenih po osnovu sati rada</t>
  </si>
  <si>
    <t>Prosječan broj zaposlenih po osnovu stanja na kraju perioda</t>
  </si>
  <si>
    <t>D I R E K T O R</t>
  </si>
  <si>
    <t>M.P.</t>
  </si>
  <si>
    <t>Iznos u KM</t>
  </si>
  <si>
    <t>Oznaka za AOP</t>
  </si>
  <si>
    <t>Iznos tekuće godine</t>
  </si>
  <si>
    <t>Iznos predhodne godine                    (početno stanje)</t>
  </si>
  <si>
    <t>Bruto</t>
  </si>
  <si>
    <t>Ispravka vrijednosti</t>
  </si>
  <si>
    <t>Neto (3-4)</t>
  </si>
  <si>
    <t>AKTIVA                                                         A.TEKUĆA SREDSTVA I POTRAŽIVANJA (002+008+011+014+018+022+030+031+         032+033+034)</t>
  </si>
  <si>
    <t xml:space="preserve"> A.TEKUĆA SREDSTVA I POTRAŽIVANJA (002+008+011+014+018+022+030+031+032+033+034)</t>
  </si>
  <si>
    <t>0</t>
  </si>
  <si>
    <t>1. Gotovina, gotovinski ekvivalenti, zlato i potraživanja iz operativnog poslovanja (003 do 007)</t>
  </si>
  <si>
    <t>a) Gotovina i gotovinski ekvivalenti u domaćoj valuti</t>
  </si>
  <si>
    <t>b) Ostala potraživanja u domaćoj valuti</t>
  </si>
  <si>
    <t>c) Gotovina i gotovinski ekvivalenti u stranoj valuti</t>
  </si>
  <si>
    <t>d) Zlato i ostali plemeniti metali</t>
  </si>
  <si>
    <t>e) Ostala potraživanja u stranoj valuti</t>
  </si>
  <si>
    <t>2. Depoziti i krediti u domaćoj i stranoj valuti (009+010)</t>
  </si>
  <si>
    <t>a) Depoziti i krediti u domaćoj valuti</t>
  </si>
  <si>
    <t>b) Depoziti i krediti u stranoj valuti</t>
  </si>
  <si>
    <t>1</t>
  </si>
  <si>
    <t>3. Potraživanja za kamatu i naknadu, potraživanja po osnovu prodaje i druga potraživanja (012+013)</t>
  </si>
  <si>
    <t>a) Potraživanja za kamatu i naknadu, potraživanja po osnovu prodaje i druga potraživanja u domaćoj valuti</t>
  </si>
  <si>
    <t>b) Potraživanja za kamatu i naknadu, potraživanja po osnovu prodaje i druga potraživanja u stranoj valuti</t>
  </si>
  <si>
    <t>4. Dani krediti i depoziti (015 do 017)</t>
  </si>
  <si>
    <t>a) Dani krediti i depoziti u domaćoj valuti</t>
  </si>
  <si>
    <t>b) Dani krediti i depoziti sa ugovorenom zaštitom od rizika u domaćoj valuti</t>
  </si>
  <si>
    <t>c) Dani krediti i depoziti u stranoj valuti</t>
  </si>
  <si>
    <t>5. Vrijednosni papiri (019 do 021)</t>
  </si>
  <si>
    <t>a) Vrijednosni papiri u domaćoj valuti</t>
  </si>
  <si>
    <t xml:space="preserve">b) Vrijednosni papiri sa ugovorenom zaštitom od rizika u domaćoj valuti </t>
  </si>
  <si>
    <t>2</t>
  </si>
  <si>
    <t>c) Vrijednosni papiri u stranoj valuti</t>
  </si>
  <si>
    <t>6. Ostali plasmani i AVR (023 do 029)</t>
  </si>
  <si>
    <t>a) Ostali plasmani u domaćoj valuti</t>
  </si>
  <si>
    <t>b) Ostali plasmani sa ugovorenom zaštitom od rizika u domaćoj valuti</t>
  </si>
  <si>
    <t>c) Dospjeli plasmani i tekuća dospjeća dugoročnih plasmana u domaćoj valuti</t>
  </si>
  <si>
    <t>d) AVR u domaćoj valuti</t>
  </si>
  <si>
    <t>e) Ostali plasmani u stranoj valuti</t>
  </si>
  <si>
    <t>f) Dospjeli plasmani i tekuća dospjeća dugoročnih plasmana u stranoj valuti</t>
  </si>
  <si>
    <t>g) AVR u stranoj valuti</t>
  </si>
  <si>
    <t>7. Zalihe</t>
  </si>
  <si>
    <t>3</t>
  </si>
  <si>
    <t>8. Stalna sredstva namijenjena prodaji</t>
  </si>
  <si>
    <t>9. Sredstva poslovanja koje se obustavlja</t>
  </si>
  <si>
    <t>10. Ostala sredstva</t>
  </si>
  <si>
    <t>11. Akontacija porez na dodanu vrijednost</t>
  </si>
  <si>
    <t>B. STALNA SREDSTVA (036+041)</t>
  </si>
  <si>
    <t>1.Osnovna sredstva i ulaganja u nekretnine (037 do 040)</t>
  </si>
  <si>
    <t>a) Osnovna sredstva u vlasništvu banke</t>
  </si>
  <si>
    <t>b) Ulaganja u nekretnine</t>
  </si>
  <si>
    <t>c) Osnovna sredstva uzeta u finansijski lizing</t>
  </si>
  <si>
    <t>d) Avansi i osnovna sredstva u pripremi</t>
  </si>
  <si>
    <t>4</t>
  </si>
  <si>
    <t>2. Nematerijalna sredstva (042 do 046)</t>
  </si>
  <si>
    <t>a) Goodwill</t>
  </si>
  <si>
    <t>b) Ulaganja u razvoj</t>
  </si>
  <si>
    <t>c) Nematerijalna sredstva uzeta u finanasijski lizing</t>
  </si>
  <si>
    <t xml:space="preserve">d) Ostala nematerijalana sredstva </t>
  </si>
  <si>
    <t xml:space="preserve">e) Avansi i nematerijalna sredstva u pripremi </t>
  </si>
  <si>
    <t>C. ODGOĐENA POREZNA SREDSTVA</t>
  </si>
  <si>
    <t>D. POSLOVNA AKTIVA (001+035+047)</t>
  </si>
  <si>
    <t>E. VANBILANSNA AKTIVA</t>
  </si>
  <si>
    <t>F. UKUPNA AKTIVA (048+049)</t>
  </si>
  <si>
    <t>5</t>
  </si>
  <si>
    <t>Iznos na dan bilansa tekuće godine</t>
  </si>
  <si>
    <t>PASIVA                                                                                                                                                                                      A.Obaveze (102+106+109+113)</t>
  </si>
  <si>
    <t>1. Obaveze po osnovu depozita i kredita (103 do 105)</t>
  </si>
  <si>
    <t>a) Obaveze po osnovu kredita i depozita u domaćoj valuti</t>
  </si>
  <si>
    <t>b) Obaveze po osnovu kredita i depozita sa ugovorenom zaštitom od rizika u domaćoj valuti</t>
  </si>
  <si>
    <t>c) Obaveze po osnovu kredita i depozita u stranoj valuti</t>
  </si>
  <si>
    <t>2. Obaveze za za kamatu i naknadu (107+108)</t>
  </si>
  <si>
    <t>a) Obaveze za kamatu i naknadu u domaćoj valuti</t>
  </si>
  <si>
    <t>b) Obaveze za kamatu i naknadu u stranoj valuti</t>
  </si>
  <si>
    <t>3. Obaveze po osnovu vrijednosnih papira (110 do 112)</t>
  </si>
  <si>
    <t>a) Obaveze po osnovu vrijednosnih papira u domaćoj valuti</t>
  </si>
  <si>
    <t>b) Obaveze po osnovu vrijednosnih papira sa ugovorenom zaštitom od rizika u domaćoj valuti</t>
  </si>
  <si>
    <t>c) Obaveze po osnovu vrijednosnih papira u stranoj valuti</t>
  </si>
  <si>
    <t>4. Ostale Obaveze i PVR (114 do 124)</t>
  </si>
  <si>
    <t>a) Obaveze po osnovu zarada i naknada zarada</t>
  </si>
  <si>
    <t>b) Ostale obaveze u domaćoj valuti, osim obaveza za poreze i doprinose</t>
  </si>
  <si>
    <t>c) Obaveze za poreze i doprinose, osim tekućih i odgođenih obaveza za porez na dobit</t>
  </si>
  <si>
    <t>d) Obaveze za porez na dobit</t>
  </si>
  <si>
    <t>e) Odgođene porezne obaveze</t>
  </si>
  <si>
    <t xml:space="preserve">f) Rezervisanja </t>
  </si>
  <si>
    <t>g) PVR u domaćoj valuti</t>
  </si>
  <si>
    <t>h) Obaveze po osnovu komisionih poslova, sredstava namjenjenih prodaji, sredstava poslovanja koje se obustavlja, subordiniranih obaveza i tekuća dospijeća obaveza</t>
  </si>
  <si>
    <t>i) Ostale obaveze u stranoj valuti</t>
  </si>
  <si>
    <t>j) PVR u stranoj valuti</t>
  </si>
  <si>
    <t>k) Obaveze po osnovu komisionih poslova, dospjelih i subordiniranih obaveza i tekuća dospjeća u stranoj valuti</t>
  </si>
  <si>
    <t>B. KAPITAL  (126+132+138+142-148)</t>
  </si>
  <si>
    <t>1. Osnovni kapital (127+128+129-130-131)</t>
  </si>
  <si>
    <t>a) Dionički kapital</t>
  </si>
  <si>
    <t>b) Ostali oblici kapitala</t>
  </si>
  <si>
    <t>c) Dionička premija</t>
  </si>
  <si>
    <t>d) Upisani a neuplaćeni dionički kapital</t>
  </si>
  <si>
    <t>e) Otkupljene vlastite dionice</t>
  </si>
  <si>
    <t>2. Rezerve iz dobiti i prenesene rezerve (133 do 137)</t>
  </si>
  <si>
    <t>a) Rezerve iz dobiti</t>
  </si>
  <si>
    <t xml:space="preserve">b) Ostale rezerve </t>
  </si>
  <si>
    <t>c) Posebne rezerve za procijenjene gubitke</t>
  </si>
  <si>
    <t>d) Rezerve za opće bankarske rizike</t>
  </si>
  <si>
    <t>e) Prenesene rezerve (kursne razlike)</t>
  </si>
  <si>
    <t>3. Revalorizacijske rezerve (139 do 141)</t>
  </si>
  <si>
    <t>a) Revalorizacijske rezerve po osnovu promjene vrijednosti osnovnih sredstava i nematerijalnih ulaganja</t>
  </si>
  <si>
    <t>b) Revalorizacijske rezerve po osnovu promjene vrijednosti vrijednosnih papira</t>
  </si>
  <si>
    <t xml:space="preserve">c) Revalorizacijske rezerve po ostalim osnovama </t>
  </si>
  <si>
    <t>4. Dobitak (143 do 147)</t>
  </si>
  <si>
    <t>a) Dobitak tekuće godine</t>
  </si>
  <si>
    <t>b) Neraspoređeni dobitak iz ranijih godina</t>
  </si>
  <si>
    <t>c) Vrišak prihoda nad rashodima tekuće godine</t>
  </si>
  <si>
    <t>d) Neraspoređeni višak prihoda nad rashodima iz prethodnih godina</t>
  </si>
  <si>
    <t>e) Zadržana zarada</t>
  </si>
  <si>
    <t>5. Gubitak (149+150)</t>
  </si>
  <si>
    <t>a) Gubitak tekuće godine</t>
  </si>
  <si>
    <t>b) Gubitak iz ranijih godina</t>
  </si>
  <si>
    <t>C. POSLOVNA PASIVA (101+125)</t>
  </si>
  <si>
    <t>D. VANBILANSNA PASIVA</t>
  </si>
  <si>
    <t>E. UKUPNA PASIVA (151+152)</t>
  </si>
  <si>
    <t xml:space="preserve">U </t>
  </si>
  <si>
    <t xml:space="preserve">Dana </t>
  </si>
  <si>
    <t>BILANS TOKOVA GOTOVINE</t>
  </si>
  <si>
    <t>U 000 KM</t>
  </si>
  <si>
    <t>O P I S</t>
  </si>
  <si>
    <t>Oznaka</t>
  </si>
  <si>
    <t>Red.</t>
  </si>
  <si>
    <t>(+,-)</t>
  </si>
  <si>
    <t>za AOP</t>
  </si>
  <si>
    <t>1.</t>
  </si>
  <si>
    <t>NOVČANI TOKOVI IZ POSLOVNIH AKTIVNOSTI</t>
  </si>
  <si>
    <t>1.1.</t>
  </si>
  <si>
    <t>Primici kamata, naknada i provizija po kreditima i poslovima lizinga</t>
  </si>
  <si>
    <t>(+)</t>
  </si>
  <si>
    <t>1.2.</t>
  </si>
  <si>
    <t>Isplate kamata</t>
  </si>
  <si>
    <t>(-)</t>
  </si>
  <si>
    <t>1.3.</t>
  </si>
  <si>
    <t>Naplate po kreditima koji su ranije bili otpisani (glavnica i kamata)</t>
  </si>
  <si>
    <t>1.4.</t>
  </si>
  <si>
    <t>Novčane isplate zaposlenim i dobavljačima</t>
  </si>
  <si>
    <t>1.5.</t>
  </si>
  <si>
    <t>Isplate po vanbilansnim ugovorima</t>
  </si>
  <si>
    <t>1.6.</t>
  </si>
  <si>
    <t>Primici i isplate po vanrednim stavkama</t>
  </si>
  <si>
    <t>(+) (-)</t>
  </si>
  <si>
    <t>(Povećanje) smanjenje u operativnoj aktivi</t>
  </si>
  <si>
    <t>1.7.</t>
  </si>
  <si>
    <t>Novčane pozajmice i krediti dati klijentima i naplate istih</t>
  </si>
  <si>
    <t>1.8.</t>
  </si>
  <si>
    <t>Računi depozita kod državnih institucija-propisi i monetarni zahtjevi</t>
  </si>
  <si>
    <t>1.9.</t>
  </si>
  <si>
    <t xml:space="preserve">Depoziti klijenata </t>
  </si>
  <si>
    <t>1.10.</t>
  </si>
  <si>
    <t>Plaćeni porez na dobit</t>
  </si>
  <si>
    <t>Neto novčani tokovi iz poslovnih aktivnosti</t>
  </si>
  <si>
    <t>2.</t>
  </si>
  <si>
    <t>NOVČANI TOK IZ ULAGAČKIH AKTIVNOSTI</t>
  </si>
  <si>
    <t>2.1.</t>
  </si>
  <si>
    <t>Kratkoročni plasmani finansijskim institucijama</t>
  </si>
  <si>
    <t>2.2.</t>
  </si>
  <si>
    <t>Primici kamata</t>
  </si>
  <si>
    <t>2.3.</t>
  </si>
  <si>
    <t>Primici dividendi</t>
  </si>
  <si>
    <t>2.4.</t>
  </si>
  <si>
    <t>Ulaganja u vrijednosne papire koji se drže do dospijeća</t>
  </si>
  <si>
    <t>2.5.</t>
  </si>
  <si>
    <t>Naplativi dospjeli vrijednosni papiri koji se drže do dospijeća</t>
  </si>
  <si>
    <t>2.6.</t>
  </si>
  <si>
    <t>Kupovina (prodaja) nematerijalne aktive</t>
  </si>
  <si>
    <t>2.7.</t>
  </si>
  <si>
    <t>Kupovina (prodaja) materijalne aktive</t>
  </si>
  <si>
    <t>2.8.</t>
  </si>
  <si>
    <t>Sticanje (prodaja) udjela u supsidijarnim subjektima</t>
  </si>
  <si>
    <t>2.9</t>
  </si>
  <si>
    <t>Sticanje (prodaja) udjela u drugim povezanim subjektima</t>
  </si>
  <si>
    <t>2.10.</t>
  </si>
  <si>
    <t>Krediti (povrat kredita) supsidijarnim subjektima</t>
  </si>
  <si>
    <t>2.11.</t>
  </si>
  <si>
    <t>Krediti (povrat kredita) drugim povezanim subjektima</t>
  </si>
  <si>
    <t>2.12.</t>
  </si>
  <si>
    <t>Kupovina (prodaja) drugih ulaganja</t>
  </si>
  <si>
    <t>2.13.</t>
  </si>
  <si>
    <t>2.14.</t>
  </si>
  <si>
    <t>Neto novčani tok iz ulagačkih aktivnosti</t>
  </si>
  <si>
    <t>3.</t>
  </si>
  <si>
    <t xml:space="preserve">NOVČANI TOKOVI OD AKTIVNOSTI FINANSIRANJA </t>
  </si>
  <si>
    <t>3.1.</t>
  </si>
  <si>
    <t>Primici od izdavanja dionica</t>
  </si>
  <si>
    <t>3.2.</t>
  </si>
  <si>
    <t>Reotkup dionica</t>
  </si>
  <si>
    <t>3.3.</t>
  </si>
  <si>
    <t>Kupovina vlastitih dionica</t>
  </si>
  <si>
    <t>3.4.</t>
  </si>
  <si>
    <t>Kamata plaćena na pozajmice</t>
  </si>
  <si>
    <t>3.5.</t>
  </si>
  <si>
    <t>Uzete pozajmice</t>
  </si>
  <si>
    <t>3.6.</t>
  </si>
  <si>
    <t>Povrat pozajmica</t>
  </si>
  <si>
    <t>3.7.</t>
  </si>
  <si>
    <t>Isplata dividendi</t>
  </si>
  <si>
    <t>3.8.</t>
  </si>
  <si>
    <t>Isplata po vanbilansnim ugovorima</t>
  </si>
  <si>
    <t>3.9.</t>
  </si>
  <si>
    <t>Neto novčani tok od finansijskih aktivnosti</t>
  </si>
  <si>
    <t>4.</t>
  </si>
  <si>
    <t>NETO PORAST NS i NE: * * ( A+B+C)</t>
  </si>
  <si>
    <t>5.</t>
  </si>
  <si>
    <t>NS i NE NA POCETKU PERIODA:</t>
  </si>
  <si>
    <t>6.</t>
  </si>
  <si>
    <t>EFEKTI PROMJENE DEV.KURSEVA NS i NE:</t>
  </si>
  <si>
    <t>7.</t>
  </si>
  <si>
    <t>NS i NE NA KRAJU PERIODA (4+5+6)</t>
  </si>
  <si>
    <t>** NS i NE = novčana sredstva i novčani ekvivalent</t>
  </si>
  <si>
    <t>Strana 2</t>
  </si>
  <si>
    <t>8.</t>
  </si>
  <si>
    <t>9.</t>
  </si>
  <si>
    <t>11.</t>
  </si>
  <si>
    <t>12.</t>
  </si>
  <si>
    <t>13.</t>
  </si>
  <si>
    <t>14.</t>
  </si>
  <si>
    <t>15.</t>
  </si>
  <si>
    <t>16.</t>
  </si>
  <si>
    <t>IZVJEŠTAJ O PROMJENAMA U KAPITALU</t>
  </si>
  <si>
    <t>u KM</t>
  </si>
  <si>
    <t xml:space="preserve"> </t>
  </si>
  <si>
    <t>DIO KAPITALA KOJI PRIPADA VLASNICIMA MATIČNOG PRIVREDNOG DRUŠTVA</t>
  </si>
  <si>
    <t>Ozna</t>
  </si>
  <si>
    <t>Dionički kapital</t>
  </si>
  <si>
    <t>Revalorizacione</t>
  </si>
  <si>
    <t>Nerealizovani dobici/</t>
  </si>
  <si>
    <t>Ostale rezerve (emisiona</t>
  </si>
  <si>
    <t xml:space="preserve">Akumulirana </t>
  </si>
  <si>
    <t>VRSTA PROMJENE U KAPITALU</t>
  </si>
  <si>
    <t>ka za</t>
  </si>
  <si>
    <t>i udjeli u društvu sa</t>
  </si>
  <si>
    <t xml:space="preserve">rezerve (MRS 16, </t>
  </si>
  <si>
    <t>gubici po osnovu finan.</t>
  </si>
  <si>
    <t xml:space="preserve">premija, zakon.i statut.rez., </t>
  </si>
  <si>
    <t>neraspoređ. dobit</t>
  </si>
  <si>
    <t>U K U P N O</t>
  </si>
  <si>
    <t>MANJINSKI INTERES</t>
  </si>
  <si>
    <t>UKUPNI KAPITAL</t>
  </si>
  <si>
    <t>ograničenom odgov.</t>
  </si>
  <si>
    <t>MRS 21 i MRS 38)</t>
  </si>
  <si>
    <t>sred. raspol. za prodaju</t>
  </si>
  <si>
    <t>zaštita got.tokova)</t>
  </si>
  <si>
    <t xml:space="preserve"> / nepokriv. gubitak</t>
  </si>
  <si>
    <t>(3+9+5+6+7)</t>
  </si>
  <si>
    <t>(8+9)</t>
  </si>
  <si>
    <t>Učinci promjena u računovodstvenim politikama</t>
  </si>
  <si>
    <t>Učinci ispravka greška</t>
  </si>
  <si>
    <t>Učinci revalorizacije materijalnih i nematerijalnih sredstava</t>
  </si>
  <si>
    <t>Učinci revalorizacije dugoročnih finansijskih ulaganja</t>
  </si>
  <si>
    <t>Kursne razlike nastale provođenjem transakcija u stranoj valuti</t>
  </si>
  <si>
    <t>Ostali dobici (gubici) perioda koji nisu iskazani u bilansu uspjeha</t>
  </si>
  <si>
    <t>Neto dobit (gubitak) perioda iskazan u bilansu uspjeha</t>
  </si>
  <si>
    <t>10.</t>
  </si>
  <si>
    <t>Objavljene dividende i drugi oblici rasp.dobiti i pokrića gubitka</t>
  </si>
  <si>
    <t>Emisija dioničkog kapitala i drugi oblici povećanja ili</t>
  </si>
  <si>
    <t>smanjeja osnovnog kapitala</t>
  </si>
  <si>
    <t>17.</t>
  </si>
  <si>
    <t>18.</t>
  </si>
  <si>
    <t>19.</t>
  </si>
  <si>
    <t>20.</t>
  </si>
  <si>
    <t>21.</t>
  </si>
  <si>
    <t>22.</t>
  </si>
  <si>
    <t>smanjenja osnovnog kapitala</t>
  </si>
  <si>
    <t>23.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</si>
  <si>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</si>
  <si>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</si>
  <si>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</si>
  <si>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</si>
  <si>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</si>
  <si>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</si>
  <si>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</si>
  <si>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</si>
  <si>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</si>
  <si>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</si>
  <si>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</si>
  <si>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</si>
  <si>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</si>
  <si>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</si>
  <si>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</si>
  <si>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</si>
  <si>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</si>
  <si>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</si>
  <si>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</si>
  <si>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</si>
  <si>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</si>
  <si>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</si>
  <si>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</si>
  <si>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</si>
  <si>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</si>
  <si>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</si>
  <si>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</si>
  <si>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</si>
  <si>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</si>
  <si>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</si>
  <si>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</si>
  <si>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</si>
  <si>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</si>
  <si>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</si>
  <si>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</si>
  <si>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</si>
  <si>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</si>
  <si>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</si>
  <si>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</si>
  <si>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OEI-BA</t>
  </si>
  <si>
    <t>Tabela B</t>
  </si>
  <si>
    <t>Tabela C</t>
  </si>
  <si>
    <t>Tabela D</t>
  </si>
  <si>
    <t>Tabela F</t>
  </si>
  <si>
    <t>Tabela G</t>
  </si>
  <si>
    <t>Pozicija na koju se odnosi komentar ili zabilješka</t>
  </si>
  <si>
    <t>Komentar ili zabilješka</t>
  </si>
  <si>
    <t>Zabilješke i komentari uprave neophodni za bolje i jasnije razumjevanje podataka prezentiranih u Tabelama A, B, C, D, E i F obrazca OEI-BA</t>
  </si>
  <si>
    <r>
      <t xml:space="preserve">Matični broj: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</si>
  <si>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STANJA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</si>
  <si>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USPJEHA</t>
    </r>
  </si>
  <si>
    <r>
      <t>OSTALI UKUPAN REZULTAT U PERIODU (305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306)</t>
    </r>
  </si>
  <si>
    <r>
      <t>UKUPNI NETO DOBITAK U OBRAČUNSKOM PERIODU (290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</si>
  <si>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r>
      <t>UKUPNI NETO GUBITAK U OBRAČUNSKOM PERIODU (291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</si>
  <si>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t>71000 Sarajevo,BIH,Obala Kulina Bana 9A</t>
  </si>
  <si>
    <t xml:space="preserve"> Tel: 033/497-555    Fax: 033/497-589</t>
  </si>
  <si>
    <t>e-mail: intesasanpaolobanka.ba</t>
  </si>
  <si>
    <t>www.intesasanpaolobanka.ba</t>
  </si>
  <si>
    <t>KPMG B-H d.o.o. Sarajevo</t>
  </si>
  <si>
    <t>Intesa Sanpaolo Banka d.d. Bosna i Hercegovina</t>
  </si>
  <si>
    <t>Giovanni Bergamini,predsjednik; Članovi:  Alberto Gandini; Veronika Vavrova; Nicoletta Fusetti; Damiano Accattoli</t>
  </si>
  <si>
    <t>447.760 običnih dionica, 60 prioritetnih, nominalna vrijednost dionice 100 KM</t>
  </si>
  <si>
    <t>Intesa Sanpaolo Holding International S.A. Luxembourg</t>
  </si>
  <si>
    <t>Bamcard DD Sarajevo; Servis uslužnih djelatnosti DOO Sarajevo</t>
  </si>
  <si>
    <t>3. Odluka o potvrđivanju godišnjeg obračuna Intesa Sanpaolo Banke d.d. Bosna i Hercegovina</t>
  </si>
  <si>
    <t>1. Imenovanje presjedavajućeg Skupštine</t>
  </si>
  <si>
    <t>Rezultati poslovanja</t>
  </si>
  <si>
    <t>Prihodi</t>
  </si>
  <si>
    <t>Operativni i ostali troškovi</t>
  </si>
  <si>
    <t>Dobit ili gubitak</t>
  </si>
  <si>
    <t>Opis osnovnih usluga</t>
  </si>
  <si>
    <t>Osnovne usluge Banke obuhvataju kreditno-garancijske poslove, depozitne poslove, poslovanje sa stanovništvom (kreditiranje, štednja, kartično poslovanje), platni promet u zemlji i inostranstvu.</t>
  </si>
  <si>
    <t>Pravna pitanja</t>
  </si>
  <si>
    <t>Bankarska djelatnost, odobravanje kredita garancija,platni promet i dr.</t>
  </si>
  <si>
    <t>Naziv banke: Intesa Sanpaolo Banka d.d. Bosna i Hercegovina</t>
  </si>
  <si>
    <r>
      <t>Sjedište:</t>
    </r>
    <r>
      <rPr>
        <b/>
        <u val="single"/>
        <sz val="10"/>
        <rFont val="Arial"/>
        <family val="2"/>
      </rPr>
      <t xml:space="preserve">  Obala Kulina Bana 9a, Sarajevo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</si>
  <si>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4200720670007                                                </t>
    </r>
  </si>
  <si>
    <t xml:space="preserve"> Naziv emitenta: Intesa Sanpaolo Banka d.d. Bosna i Hercegovina</t>
  </si>
  <si>
    <t>-</t>
  </si>
  <si>
    <t>Banka vodi sudske sporove i pokušava realizovati  sumnjiva i sporna potraživanja putem Sektora za upravljanje i kontrolu rizika.</t>
  </si>
  <si>
    <t>Almir Krkalić - Direktor; 
Dario Grassani - Izvršni direktor Sektora finansija
Igor Bilandžija - Izvršni Direktor Sektora za upravljanje i kontrolu rizika</t>
  </si>
  <si>
    <t>Almir Krkalić</t>
  </si>
  <si>
    <t>Sarajevu</t>
  </si>
  <si>
    <r>
      <t xml:space="preserve">Šifra djelatnosti: </t>
    </r>
    <r>
      <rPr>
        <b/>
        <u val="single"/>
        <sz val="10"/>
        <rFont val="Arial"/>
        <family val="2"/>
      </rPr>
      <t xml:space="preserve">    65190            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</si>
  <si>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65190               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</si>
  <si>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65190           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</si>
  <si>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65190                                                                </t>
    </r>
  </si>
  <si>
    <t>od 01.01.2013. do 31.12.2013 godine</t>
  </si>
  <si>
    <t>Na dan 31.12.2013.Godine</t>
  </si>
  <si>
    <t>Za period 01.01.2013. -  31.12.2013. godine</t>
  </si>
  <si>
    <t>za period od 01.01.2013. do 31.12.2013.  godine</t>
  </si>
  <si>
    <t>Za period koji se završava na dan 31.12.2013. godine</t>
  </si>
  <si>
    <t>Revidiran godišnji izvještaj</t>
  </si>
  <si>
    <t>94,629</t>
  </si>
  <si>
    <t>2,613</t>
  </si>
  <si>
    <t>9,243</t>
  </si>
  <si>
    <t>7,841</t>
  </si>
  <si>
    <t>5,033</t>
  </si>
  <si>
    <t>27,769</t>
  </si>
  <si>
    <t>28,130</t>
  </si>
  <si>
    <t>6,293</t>
  </si>
  <si>
    <t>(33,999)</t>
  </si>
  <si>
    <t>(36,341)</t>
  </si>
  <si>
    <t>34,744</t>
  </si>
  <si>
    <t>1,809</t>
  </si>
  <si>
    <t>1,357</t>
  </si>
  <si>
    <t>40,231</t>
  </si>
  <si>
    <t>61,063</t>
  </si>
  <si>
    <t>46</t>
  </si>
  <si>
    <t>(2,518)</t>
  </si>
  <si>
    <t>(1,292)</t>
  </si>
  <si>
    <t>(1,137)</t>
  </si>
  <si>
    <t>(1,604)</t>
  </si>
  <si>
    <t>1,200</t>
  </si>
  <si>
    <t>1,434</t>
  </si>
  <si>
    <t>137</t>
  </si>
  <si>
    <t>13,508</t>
  </si>
  <si>
    <t>(2,272)</t>
  </si>
  <si>
    <t>12,046</t>
  </si>
  <si>
    <t>5,645</t>
  </si>
  <si>
    <t>7,825</t>
  </si>
  <si>
    <t>45,123</t>
  </si>
  <si>
    <t>61,421</t>
  </si>
  <si>
    <t>65,683</t>
  </si>
  <si>
    <t>146,404</t>
  </si>
  <si>
    <t>(26,205)</t>
  </si>
  <si>
    <t>(92,808)</t>
  </si>
  <si>
    <t>11,754</t>
  </si>
  <si>
    <t>(19,699)</t>
  </si>
  <si>
    <t>245,331</t>
  </si>
  <si>
    <t>265,833</t>
  </si>
  <si>
    <t>919</t>
  </si>
  <si>
    <t>(803)</t>
  </si>
  <si>
    <t>258,004</t>
  </si>
  <si>
    <t>U odnosu na 31.12.2012. operativni rashodi su se smanjili za 0.80%</t>
  </si>
  <si>
    <t xml:space="preserve">U  Sarajevu , </t>
  </si>
  <si>
    <t>Vojko Čok, predsjednik; Članovi: Ivan Šramko; Paolo Sarcineli, Beata Kissne Foldi; Finazzi Luca Santo</t>
  </si>
  <si>
    <t>02.04.2014. Sarajevo</t>
  </si>
  <si>
    <t>2. Odluka o usvajanju Finansijskih izvještaja o poslovanju Banke za period od  01.01.2013. - 31.12.2013.</t>
  </si>
  <si>
    <t>4. Odluka o raspodjeli dobiti Intesa Sanpaolo Banke d.d. Bosna i Hercegovina za 2013. godinu</t>
  </si>
  <si>
    <t xml:space="preserve">5. Odluka o izmjenama i dopunama Statuta Intesa Sanpaolo Banke d.d. Bosna i </t>
  </si>
  <si>
    <t xml:space="preserve">6. Odluka o usvajanju Politika i Procedura za procjenu članova Nadzornog odbora   Intesa Sanpaolo Banke d.d. BiH ( prijedlog za Skupštinu) </t>
  </si>
  <si>
    <t xml:space="preserve">7. Odluka o  razrješenju Predsjednika i članova Nadzornog Odbora  Intesa Sanpaolo Banke d.d. Bosna i Hercegovina </t>
  </si>
  <si>
    <t>8. Odluka o  imenovanju Predsjednika i članova Nadzornog Odbora Intesa Sanpaolo Banke d.d. Bosna i Hercegovina i odobravanju Ugovora o angažmanu u    Nadzornom odboru Banke</t>
  </si>
  <si>
    <t xml:space="preserve">9. Odluka o  odobravanju Ugovora o angažmanu u Odbor za reviziju članova    Odbora za reviziju Banke </t>
  </si>
  <si>
    <t>Sa 31.12.2013 Banka je ostvarila slijedeći finansijski rezultat:
 - ukupna aktiva 1.526.990 hiljada KM
 - ukupne obaveze:  1.146.221 hiljada KM
-  ukupan kapital: 186.973 hiljada KM
 - dobit prije oporezivanja: 15.139 hiljada KM</t>
  </si>
  <si>
    <t>Ukupni prihodi od kamata i slični prihodi su smanjenji za 5.35% u  odnosu na 31.12.2012., dok su ostali operativni prihodi povećani za 4.96% u odnosu na 31.12.2012.</t>
  </si>
  <si>
    <t>Banka je na dan 31.12.2013. ostvarila bruto dobit u iznosu od 15.139  hiljada KM.</t>
  </si>
  <si>
    <t xml:space="preserve">U odnosu na 2012. godinu neto dobit je smanjena sa 15.584 hiljada na 13.429 hiljadaKM ili za 13,83 %. Razlog smanjenja je manji neto kamatni prihod i veći trošak rezervacija uslijed izmjene metodologije za izračun istih.
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</si>
</sst>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(* #,##0.00_);_(* \(#,##0.0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9"/>
      <name val="Times New Roman CE"/>
      <family val="1"/>
    </font>
    <font>
      <sz val="12"/>
      <name val="Times New Roman CE"/>
      <family val="0"/>
    </font>
    <font>
      <sz val="10"/>
      <name val="4D Times Roman"/>
      <family val="0"/>
    </font>
    <font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/>
      <top style="hair"/>
      <bottom style="hair"/>
    </border>
    <border>
      <left style="thin"/>
      <right style="thin"/>
      <top style="hair"/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3" fontId="0" fillId="0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172" fontId="14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1" fontId="0" fillId="0" borderId="0" xfId="42" applyFont="1" applyFill="1" applyBorder="1" applyAlignment="1">
      <alignment horizontal="center"/>
    </xf>
    <xf numFmtId="173" fontId="0" fillId="0" borderId="0" xfId="42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172" fontId="5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2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4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8" fillId="0" borderId="41" xfId="0" applyFont="1" applyFill="1" applyBorder="1" applyAlignment="1">
      <alignment horizontal="center" wrapText="1"/>
    </xf>
    <xf numFmtId="0" fontId="18" fillId="0" borderId="42" xfId="0" applyFont="1" applyFill="1" applyBorder="1" applyAlignment="1">
      <alignment horizontal="center" wrapText="1"/>
    </xf>
    <xf numFmtId="0" fontId="18" fillId="0" borderId="43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4" fillId="0" borderId="1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49" fontId="12" fillId="0" borderId="47" xfId="0" applyNumberFormat="1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49" fontId="0" fillId="0" borderId="51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9" fontId="12" fillId="0" borderId="51" xfId="0" applyNumberFormat="1" applyFont="1" applyFill="1" applyBorder="1" applyAlignment="1">
      <alignment/>
    </xf>
    <xf numFmtId="49" fontId="12" fillId="0" borderId="52" xfId="0" applyNumberFormat="1" applyFont="1" applyFill="1" applyBorder="1" applyAlignment="1">
      <alignment/>
    </xf>
    <xf numFmtId="49" fontId="12" fillId="0" borderId="42" xfId="0" applyNumberFormat="1" applyFont="1" applyFill="1" applyBorder="1" applyAlignment="1">
      <alignment/>
    </xf>
    <xf numFmtId="0" fontId="12" fillId="0" borderId="53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49" fontId="0" fillId="0" borderId="52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2" fillId="0" borderId="56" xfId="0" applyFont="1" applyFill="1" applyBorder="1" applyAlignment="1">
      <alignment/>
    </xf>
    <xf numFmtId="49" fontId="0" fillId="0" borderId="57" xfId="0" applyNumberFormat="1" applyFont="1" applyFill="1" applyBorder="1" applyAlignment="1">
      <alignment/>
    </xf>
    <xf numFmtId="49" fontId="0" fillId="0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12" fillId="0" borderId="51" xfId="0" applyFont="1" applyFill="1" applyBorder="1" applyAlignment="1">
      <alignment/>
    </xf>
    <xf numFmtId="49" fontId="0" fillId="0" borderId="61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49" fontId="0" fillId="0" borderId="62" xfId="0" applyNumberFormat="1" applyFont="1" applyFill="1" applyBorder="1" applyAlignment="1">
      <alignment/>
    </xf>
    <xf numFmtId="49" fontId="0" fillId="0" borderId="63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4" fillId="0" borderId="47" xfId="0" applyFont="1" applyBorder="1" applyAlignment="1">
      <alignment/>
    </xf>
    <xf numFmtId="0" fontId="8" fillId="0" borderId="47" xfId="0" applyFont="1" applyBorder="1" applyAlignment="1">
      <alignment/>
    </xf>
    <xf numFmtId="0" fontId="4" fillId="0" borderId="58" xfId="0" applyFont="1" applyBorder="1" applyAlignment="1">
      <alignment/>
    </xf>
    <xf numFmtId="0" fontId="8" fillId="0" borderId="58" xfId="0" applyFont="1" applyBorder="1" applyAlignment="1">
      <alignment/>
    </xf>
    <xf numFmtId="0" fontId="0" fillId="0" borderId="56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4" fillId="0" borderId="0" xfId="117" applyFont="1" applyBorder="1">
      <alignment/>
      <protection/>
    </xf>
    <xf numFmtId="0" fontId="4" fillId="0" borderId="0" xfId="117" applyFont="1" applyFill="1" applyAlignment="1">
      <alignment horizontal="right"/>
      <protection/>
    </xf>
    <xf numFmtId="0" fontId="0" fillId="0" borderId="0" xfId="117" applyFont="1">
      <alignment/>
      <protection/>
    </xf>
    <xf numFmtId="0" fontId="4" fillId="0" borderId="0" xfId="117" applyFont="1">
      <alignment/>
      <protection/>
    </xf>
    <xf numFmtId="0" fontId="4" fillId="0" borderId="0" xfId="117" applyFont="1" applyAlignment="1">
      <alignment horizontal="center"/>
      <protection/>
    </xf>
    <xf numFmtId="0" fontId="4" fillId="0" borderId="0" xfId="117" applyFont="1" applyAlignment="1">
      <alignment/>
      <protection/>
    </xf>
    <xf numFmtId="0" fontId="4" fillId="34" borderId="14" xfId="117" applyFont="1" applyFill="1" applyBorder="1" applyAlignment="1">
      <alignment horizontal="center"/>
      <protection/>
    </xf>
    <xf numFmtId="0" fontId="4" fillId="0" borderId="19" xfId="0" applyFont="1" applyBorder="1" applyAlignment="1">
      <alignment horizontal="justify" vertical="top" wrapText="1"/>
    </xf>
    <xf numFmtId="0" fontId="0" fillId="0" borderId="19" xfId="117" applyFont="1" applyBorder="1">
      <alignment/>
      <protection/>
    </xf>
    <xf numFmtId="0" fontId="0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vertical="top" wrapText="1"/>
    </xf>
    <xf numFmtId="0" fontId="0" fillId="0" borderId="0" xfId="117" applyFont="1" applyBorder="1">
      <alignment/>
      <protection/>
    </xf>
    <xf numFmtId="0" fontId="4" fillId="0" borderId="67" xfId="117" applyFont="1" applyBorder="1">
      <alignment/>
      <protection/>
    </xf>
    <xf numFmtId="0" fontId="0" fillId="0" borderId="67" xfId="117" applyFont="1" applyBorder="1">
      <alignment/>
      <protection/>
    </xf>
    <xf numFmtId="0" fontId="4" fillId="0" borderId="0" xfId="117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4" borderId="68" xfId="117" applyFont="1" applyFill="1" applyBorder="1" applyAlignment="1">
      <alignment horizontal="center"/>
      <protection/>
    </xf>
    <xf numFmtId="0" fontId="4" fillId="0" borderId="69" xfId="0" applyFont="1" applyBorder="1" applyAlignment="1">
      <alignment horizontal="justify" vertical="top" wrapText="1"/>
    </xf>
    <xf numFmtId="0" fontId="0" fillId="0" borderId="69" xfId="117" applyFont="1" applyBorder="1">
      <alignment/>
      <protection/>
    </xf>
    <xf numFmtId="0" fontId="4" fillId="0" borderId="70" xfId="117" applyFont="1" applyBorder="1" applyAlignment="1">
      <alignment horizontal="left" vertical="center"/>
      <protection/>
    </xf>
    <xf numFmtId="0" fontId="0" fillId="0" borderId="70" xfId="117" applyFont="1" applyBorder="1">
      <alignment/>
      <protection/>
    </xf>
    <xf numFmtId="0" fontId="0" fillId="0" borderId="70" xfId="117" applyFont="1" applyBorder="1" applyAlignment="1">
      <alignment horizontal="left" vertical="center"/>
      <protection/>
    </xf>
    <xf numFmtId="0" fontId="0" fillId="0" borderId="70" xfId="0" applyFont="1" applyBorder="1" applyAlignment="1">
      <alignment/>
    </xf>
    <xf numFmtId="0" fontId="0" fillId="0" borderId="71" xfId="117" applyFont="1" applyBorder="1">
      <alignment/>
      <protection/>
    </xf>
    <xf numFmtId="0" fontId="0" fillId="0" borderId="70" xfId="0" applyFont="1" applyBorder="1" applyAlignment="1">
      <alignment horizontal="justify" vertical="top" wrapText="1"/>
    </xf>
    <xf numFmtId="0" fontId="4" fillId="0" borderId="70" xfId="0" applyFont="1" applyBorder="1" applyAlignment="1">
      <alignment vertical="top" wrapText="1"/>
    </xf>
    <xf numFmtId="0" fontId="4" fillId="0" borderId="70" xfId="0" applyFont="1" applyBorder="1" applyAlignment="1">
      <alignment horizontal="justify" vertical="top" wrapText="1"/>
    </xf>
    <xf numFmtId="0" fontId="0" fillId="0" borderId="71" xfId="0" applyFont="1" applyBorder="1" applyAlignment="1">
      <alignment horizontal="justify" vertical="top" wrapText="1"/>
    </xf>
    <xf numFmtId="0" fontId="0" fillId="0" borderId="70" xfId="117" applyFont="1" applyBorder="1" applyAlignment="1">
      <alignment horizontal="left"/>
      <protection/>
    </xf>
    <xf numFmtId="0" fontId="0" fillId="0" borderId="70" xfId="117" applyFont="1" applyBorder="1" applyAlignment="1">
      <alignment wrapText="1"/>
      <protection/>
    </xf>
    <xf numFmtId="0" fontId="0" fillId="0" borderId="71" xfId="0" applyFont="1" applyFill="1" applyBorder="1" applyAlignment="1">
      <alignment horizontal="justify" vertical="top" wrapText="1"/>
    </xf>
    <xf numFmtId="0" fontId="4" fillId="0" borderId="70" xfId="0" applyFont="1" applyFill="1" applyBorder="1" applyAlignment="1">
      <alignment vertical="top" wrapText="1"/>
    </xf>
    <xf numFmtId="0" fontId="0" fillId="0" borderId="70" xfId="0" applyFont="1" applyFill="1" applyBorder="1" applyAlignment="1">
      <alignment horizontal="justify" vertical="top" wrapText="1"/>
    </xf>
    <xf numFmtId="0" fontId="0" fillId="0" borderId="70" xfId="117" applyFont="1" applyFill="1" applyBorder="1">
      <alignment/>
      <protection/>
    </xf>
    <xf numFmtId="0" fontId="0" fillId="0" borderId="17" xfId="0" applyFont="1" applyFill="1" applyBorder="1" applyAlignment="1">
      <alignment horizontal="justify" vertical="top" wrapText="1"/>
    </xf>
    <xf numFmtId="0" fontId="21" fillId="33" borderId="42" xfId="117" applyFont="1" applyFill="1" applyBorder="1" applyAlignment="1">
      <alignment vertical="top" wrapText="1"/>
      <protection/>
    </xf>
    <xf numFmtId="0" fontId="21" fillId="33" borderId="43" xfId="117" applyFont="1" applyFill="1" applyBorder="1" applyAlignment="1">
      <alignment vertical="top" wrapText="1"/>
      <protection/>
    </xf>
    <xf numFmtId="0" fontId="0" fillId="0" borderId="19" xfId="117" applyFont="1" applyBorder="1" applyAlignment="1">
      <alignment wrapText="1"/>
      <protection/>
    </xf>
    <xf numFmtId="173" fontId="12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4" fillId="0" borderId="19" xfId="117" applyFont="1" applyBorder="1" applyAlignment="1">
      <alignment horizontal="center" vertical="center"/>
      <protection/>
    </xf>
    <xf numFmtId="0" fontId="0" fillId="0" borderId="70" xfId="117" applyFont="1" applyBorder="1" applyAlignment="1">
      <alignment wrapText="1" shrinkToFit="1"/>
      <protection/>
    </xf>
    <xf numFmtId="0" fontId="0" fillId="0" borderId="70" xfId="117" applyFont="1" applyBorder="1" applyAlignment="1">
      <alignment horizontal="left" vertical="center" wrapText="1"/>
      <protection/>
    </xf>
    <xf numFmtId="0" fontId="0" fillId="0" borderId="70" xfId="0" applyFont="1" applyBorder="1" applyAlignment="1">
      <alignment horizontal="left" vertical="center" wrapText="1"/>
    </xf>
    <xf numFmtId="0" fontId="0" fillId="0" borderId="71" xfId="117" applyFont="1" applyFill="1" applyBorder="1" applyAlignment="1">
      <alignment horizontal="left" vertical="center" wrapText="1" shrinkToFit="1"/>
      <protection/>
    </xf>
    <xf numFmtId="3" fontId="25" fillId="0" borderId="19" xfId="116" applyNumberFormat="1" applyFont="1" applyBorder="1" applyAlignment="1">
      <alignment vertical="center"/>
      <protection/>
    </xf>
    <xf numFmtId="0" fontId="0" fillId="0" borderId="70" xfId="117" applyFont="1" applyFill="1" applyBorder="1" applyAlignment="1">
      <alignment horizontal="left"/>
      <protection/>
    </xf>
    <xf numFmtId="0" fontId="0" fillId="0" borderId="71" xfId="117" applyFont="1" applyFill="1" applyBorder="1" applyAlignment="1">
      <alignment horizontal="left"/>
      <protection/>
    </xf>
    <xf numFmtId="0" fontId="4" fillId="0" borderId="0" xfId="0" applyFont="1" applyAlignment="1">
      <alignment horizontal="justify" vertical="center"/>
    </xf>
    <xf numFmtId="0" fontId="4" fillId="0" borderId="70" xfId="117" applyFont="1" applyFill="1" applyBorder="1">
      <alignment/>
      <protection/>
    </xf>
    <xf numFmtId="0" fontId="0" fillId="0" borderId="70" xfId="117" applyFont="1" applyFill="1" applyBorder="1" applyAlignment="1">
      <alignment vertical="center" shrinkToFit="1"/>
      <protection/>
    </xf>
    <xf numFmtId="0" fontId="0" fillId="0" borderId="70" xfId="0" applyFont="1" applyFill="1" applyBorder="1" applyAlignment="1">
      <alignment vertical="center" wrapText="1" shrinkToFit="1"/>
    </xf>
    <xf numFmtId="0" fontId="0" fillId="0" borderId="70" xfId="0" applyFont="1" applyFill="1" applyBorder="1" applyAlignment="1">
      <alignment vertical="center" wrapText="1" shrinkToFit="1"/>
    </xf>
    <xf numFmtId="0" fontId="0" fillId="0" borderId="18" xfId="0" applyFont="1" applyBorder="1" applyAlignment="1">
      <alignment horizontal="justify" vertical="top" wrapText="1"/>
    </xf>
    <xf numFmtId="0" fontId="0" fillId="0" borderId="18" xfId="117" applyFont="1" applyBorder="1" applyAlignment="1">
      <alignment wrapText="1"/>
      <protection/>
    </xf>
    <xf numFmtId="0" fontId="0" fillId="0" borderId="7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171" fontId="12" fillId="0" borderId="12" xfId="42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0" borderId="78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80" xfId="0" applyNumberFormat="1" applyFont="1" applyFill="1" applyBorder="1" applyAlignment="1">
      <alignment horizontal="center" vertical="center" wrapText="1"/>
    </xf>
    <xf numFmtId="49" fontId="4" fillId="0" borderId="81" xfId="0" applyNumberFormat="1" applyFont="1" applyFill="1" applyBorder="1" applyAlignment="1">
      <alignment horizontal="center" vertical="center" wrapText="1"/>
    </xf>
    <xf numFmtId="49" fontId="4" fillId="0" borderId="82" xfId="0" applyNumberFormat="1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right"/>
    </xf>
    <xf numFmtId="0" fontId="4" fillId="0" borderId="84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right"/>
    </xf>
    <xf numFmtId="0" fontId="4" fillId="0" borderId="8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3" fontId="4" fillId="0" borderId="83" xfId="0" applyNumberFormat="1" applyFont="1" applyFill="1" applyBorder="1" applyAlignment="1">
      <alignment horizontal="right"/>
    </xf>
    <xf numFmtId="3" fontId="4" fillId="0" borderId="84" xfId="0" applyNumberFormat="1" applyFont="1" applyFill="1" applyBorder="1" applyAlignment="1">
      <alignment horizontal="right"/>
    </xf>
    <xf numFmtId="3" fontId="4" fillId="0" borderId="85" xfId="0" applyNumberFormat="1" applyFont="1" applyFill="1" applyBorder="1" applyAlignment="1">
      <alignment horizontal="right"/>
    </xf>
    <xf numFmtId="49" fontId="12" fillId="0" borderId="87" xfId="0" applyNumberFormat="1" applyFont="1" applyFill="1" applyBorder="1" applyAlignment="1">
      <alignment horizontal="left" vertical="top" wrapText="1"/>
    </xf>
    <xf numFmtId="49" fontId="12" fillId="0" borderId="24" xfId="0" applyNumberFormat="1" applyFont="1" applyFill="1" applyBorder="1" applyAlignment="1">
      <alignment horizontal="left" vertical="top" wrapText="1"/>
    </xf>
    <xf numFmtId="49" fontId="12" fillId="0" borderId="88" xfId="0" applyNumberFormat="1" applyFont="1" applyFill="1" applyBorder="1" applyAlignment="1">
      <alignment horizontal="left" vertical="top" wrapText="1"/>
    </xf>
    <xf numFmtId="3" fontId="12" fillId="0" borderId="87" xfId="0" applyNumberFormat="1" applyFont="1" applyFill="1" applyBorder="1" applyAlignment="1">
      <alignment horizontal="right"/>
    </xf>
    <xf numFmtId="3" fontId="12" fillId="0" borderId="24" xfId="0" applyNumberFormat="1" applyFont="1" applyFill="1" applyBorder="1" applyAlignment="1">
      <alignment horizontal="right"/>
    </xf>
    <xf numFmtId="3" fontId="12" fillId="0" borderId="88" xfId="0" applyNumberFormat="1" applyFont="1" applyFill="1" applyBorder="1" applyAlignment="1">
      <alignment horizontal="right"/>
    </xf>
    <xf numFmtId="3" fontId="12" fillId="0" borderId="89" xfId="0" applyNumberFormat="1" applyFont="1" applyFill="1" applyBorder="1" applyAlignment="1">
      <alignment horizontal="right"/>
    </xf>
    <xf numFmtId="3" fontId="12" fillId="0" borderId="34" xfId="0" applyNumberFormat="1" applyFont="1" applyFill="1" applyBorder="1" applyAlignment="1">
      <alignment horizontal="right"/>
    </xf>
    <xf numFmtId="3" fontId="12" fillId="0" borderId="90" xfId="0" applyNumberFormat="1" applyFont="1" applyFill="1" applyBorder="1" applyAlignment="1">
      <alignment horizontal="right"/>
    </xf>
    <xf numFmtId="49" fontId="4" fillId="0" borderId="83" xfId="0" applyNumberFormat="1" applyFont="1" applyFill="1" applyBorder="1" applyAlignment="1">
      <alignment horizontal="left" vertical="center" wrapText="1"/>
    </xf>
    <xf numFmtId="49" fontId="4" fillId="0" borderId="84" xfId="0" applyNumberFormat="1" applyFont="1" applyFill="1" applyBorder="1" applyAlignment="1">
      <alignment horizontal="left" vertical="center" wrapText="1"/>
    </xf>
    <xf numFmtId="49" fontId="4" fillId="0" borderId="85" xfId="0" applyNumberFormat="1" applyFont="1" applyFill="1" applyBorder="1" applyAlignment="1">
      <alignment horizontal="left" vertical="center" wrapText="1"/>
    </xf>
    <xf numFmtId="3" fontId="0" fillId="0" borderId="25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49" fontId="0" fillId="0" borderId="30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49" fontId="0" fillId="0" borderId="87" xfId="0" applyNumberFormat="1" applyFont="1" applyFill="1" applyBorder="1" applyAlignment="1">
      <alignment horizontal="left" vertical="top" wrapText="1"/>
    </xf>
    <xf numFmtId="49" fontId="0" fillId="0" borderId="24" xfId="0" applyNumberFormat="1" applyFont="1" applyFill="1" applyBorder="1" applyAlignment="1">
      <alignment horizontal="left" vertical="top" wrapText="1"/>
    </xf>
    <xf numFmtId="49" fontId="0" fillId="0" borderId="88" xfId="0" applyNumberFormat="1" applyFont="1" applyFill="1" applyBorder="1" applyAlignment="1">
      <alignment horizontal="left" vertical="top" wrapText="1"/>
    </xf>
    <xf numFmtId="49" fontId="0" fillId="0" borderId="30" xfId="0" applyNumberFormat="1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>
      <alignment horizontal="left" vertical="top" wrapText="1"/>
    </xf>
    <xf numFmtId="49" fontId="12" fillId="0" borderId="89" xfId="0" applyNumberFormat="1" applyFont="1" applyFill="1" applyBorder="1" applyAlignment="1">
      <alignment horizontal="left" vertical="top" wrapText="1"/>
    </xf>
    <xf numFmtId="49" fontId="12" fillId="0" borderId="34" xfId="0" applyNumberFormat="1" applyFont="1" applyFill="1" applyBorder="1" applyAlignment="1">
      <alignment horizontal="left" vertical="top" wrapText="1"/>
    </xf>
    <xf numFmtId="3" fontId="0" fillId="0" borderId="30" xfId="0" applyNumberFormat="1" applyFont="1" applyFill="1" applyBorder="1" applyAlignment="1">
      <alignment horizontal="right"/>
    </xf>
    <xf numFmtId="3" fontId="0" fillId="0" borderId="91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3" fontId="0" fillId="0" borderId="87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88" xfId="0" applyNumberFormat="1" applyFont="1" applyFill="1" applyBorder="1" applyAlignment="1">
      <alignment horizontal="right"/>
    </xf>
    <xf numFmtId="49" fontId="0" fillId="0" borderId="89" xfId="0" applyNumberFormat="1" applyFont="1" applyFill="1" applyBorder="1" applyAlignment="1">
      <alignment horizontal="left" vertical="top" wrapText="1"/>
    </xf>
    <xf numFmtId="49" fontId="0" fillId="0" borderId="34" xfId="0" applyNumberFormat="1" applyFont="1" applyFill="1" applyBorder="1" applyAlignment="1">
      <alignment horizontal="left" vertical="top" wrapText="1"/>
    </xf>
    <xf numFmtId="49" fontId="0" fillId="0" borderId="90" xfId="0" applyNumberFormat="1" applyFont="1" applyFill="1" applyBorder="1" applyAlignment="1">
      <alignment horizontal="left" vertical="top" wrapText="1"/>
    </xf>
    <xf numFmtId="3" fontId="12" fillId="0" borderId="91" xfId="0" applyNumberFormat="1" applyFont="1" applyFill="1" applyBorder="1" applyAlignment="1">
      <alignment horizontal="right"/>
    </xf>
    <xf numFmtId="3" fontId="12" fillId="0" borderId="18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right"/>
    </xf>
    <xf numFmtId="49" fontId="12" fillId="0" borderId="19" xfId="0" applyNumberFormat="1" applyFont="1" applyFill="1" applyBorder="1" applyAlignment="1">
      <alignment horizontal="left" vertical="top" wrapText="1"/>
    </xf>
    <xf numFmtId="49" fontId="12" fillId="0" borderId="90" xfId="0" applyNumberFormat="1" applyFont="1" applyFill="1" applyBorder="1" applyAlignment="1">
      <alignment horizontal="left" vertical="top" wrapText="1"/>
    </xf>
    <xf numFmtId="3" fontId="12" fillId="0" borderId="25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4" fillId="0" borderId="87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88" xfId="0" applyNumberFormat="1" applyFont="1" applyFill="1" applyBorder="1" applyAlignment="1">
      <alignment horizontal="right"/>
    </xf>
    <xf numFmtId="49" fontId="4" fillId="0" borderId="87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4" fillId="0" borderId="88" xfId="0" applyNumberFormat="1" applyFont="1" applyFill="1" applyBorder="1" applyAlignment="1">
      <alignment horizontal="left" vertical="top" wrapText="1"/>
    </xf>
    <xf numFmtId="3" fontId="4" fillId="0" borderId="87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88" xfId="0" applyNumberFormat="1" applyFont="1" applyFill="1" applyBorder="1" applyAlignment="1">
      <alignment horizontal="right"/>
    </xf>
    <xf numFmtId="3" fontId="4" fillId="0" borderId="91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49" fontId="4" fillId="0" borderId="92" xfId="0" applyNumberFormat="1" applyFont="1" applyFill="1" applyBorder="1" applyAlignment="1">
      <alignment horizontal="left" vertical="top" wrapText="1"/>
    </xf>
    <xf numFmtId="49" fontId="4" fillId="0" borderId="93" xfId="0" applyNumberFormat="1" applyFont="1" applyFill="1" applyBorder="1" applyAlignment="1">
      <alignment horizontal="left" vertical="top" wrapText="1"/>
    </xf>
    <xf numFmtId="49" fontId="4" fillId="0" borderId="94" xfId="0" applyNumberFormat="1" applyFont="1" applyFill="1" applyBorder="1" applyAlignment="1">
      <alignment horizontal="left" vertical="top" wrapText="1"/>
    </xf>
    <xf numFmtId="3" fontId="4" fillId="0" borderId="92" xfId="0" applyNumberFormat="1" applyFont="1" applyFill="1" applyBorder="1" applyAlignment="1">
      <alignment horizontal="right"/>
    </xf>
    <xf numFmtId="3" fontId="4" fillId="0" borderId="93" xfId="0" applyNumberFormat="1" applyFont="1" applyFill="1" applyBorder="1" applyAlignment="1">
      <alignment horizontal="right"/>
    </xf>
    <xf numFmtId="3" fontId="4" fillId="0" borderId="94" xfId="0" applyNumberFormat="1" applyFont="1" applyFill="1" applyBorder="1" applyAlignment="1">
      <alignment horizontal="right"/>
    </xf>
    <xf numFmtId="0" fontId="4" fillId="0" borderId="83" xfId="0" applyFont="1" applyFill="1" applyBorder="1" applyAlignment="1">
      <alignment vertical="justify"/>
    </xf>
    <xf numFmtId="0" fontId="4" fillId="0" borderId="84" xfId="0" applyFont="1" applyFill="1" applyBorder="1" applyAlignment="1">
      <alignment vertical="justify"/>
    </xf>
    <xf numFmtId="0" fontId="4" fillId="0" borderId="85" xfId="0" applyFont="1" applyFill="1" applyBorder="1" applyAlignment="1">
      <alignment vertical="justify"/>
    </xf>
    <xf numFmtId="3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12" fillId="0" borderId="87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3" fontId="12" fillId="0" borderId="87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88" xfId="0" applyNumberFormat="1" applyFont="1" applyFill="1" applyBorder="1" applyAlignment="1">
      <alignment/>
    </xf>
    <xf numFmtId="0" fontId="0" fillId="0" borderId="87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3" fontId="0" fillId="0" borderId="8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88" xfId="0" applyNumberFormat="1" applyFont="1" applyFill="1" applyBorder="1" applyAlignment="1">
      <alignment/>
    </xf>
    <xf numFmtId="0" fontId="12" fillId="0" borderId="89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91" xfId="0" applyFont="1" applyFill="1" applyBorder="1" applyAlignment="1">
      <alignment horizontal="left" vertical="center"/>
    </xf>
    <xf numFmtId="0" fontId="0" fillId="0" borderId="87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88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3" fontId="4" fillId="0" borderId="8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88" xfId="0" applyNumberFormat="1" applyFont="1" applyFill="1" applyBorder="1" applyAlignment="1">
      <alignment/>
    </xf>
    <xf numFmtId="0" fontId="12" fillId="0" borderId="87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88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4" fillId="0" borderId="92" xfId="0" applyFont="1" applyFill="1" applyBorder="1" applyAlignment="1">
      <alignment horizontal="left" vertical="center"/>
    </xf>
    <xf numFmtId="0" fontId="4" fillId="0" borderId="93" xfId="0" applyFont="1" applyFill="1" applyBorder="1" applyAlignment="1">
      <alignment horizontal="left" vertical="center"/>
    </xf>
    <xf numFmtId="0" fontId="4" fillId="0" borderId="95" xfId="0" applyFont="1" applyFill="1" applyBorder="1" applyAlignment="1">
      <alignment horizontal="left" vertical="center"/>
    </xf>
    <xf numFmtId="171" fontId="12" fillId="0" borderId="42" xfId="42" applyFont="1" applyFill="1" applyBorder="1" applyAlignment="1">
      <alignment horizontal="center"/>
    </xf>
    <xf numFmtId="0" fontId="1" fillId="0" borderId="4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9" fillId="34" borderId="40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4" fillId="0" borderId="61" xfId="0" applyNumberFormat="1" applyFont="1" applyFill="1" applyBorder="1" applyAlignment="1">
      <alignment horizontal="left"/>
    </xf>
    <xf numFmtId="49" fontId="4" fillId="0" borderId="44" xfId="0" applyNumberFormat="1" applyFont="1" applyFill="1" applyBorder="1" applyAlignment="1">
      <alignment horizontal="left"/>
    </xf>
    <xf numFmtId="49" fontId="4" fillId="0" borderId="45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173" fontId="0" fillId="0" borderId="105" xfId="42" applyNumberFormat="1" applyFont="1" applyFill="1" applyBorder="1" applyAlignment="1">
      <alignment horizontal="center"/>
    </xf>
    <xf numFmtId="173" fontId="0" fillId="0" borderId="106" xfId="42" applyNumberFormat="1" applyFont="1" applyFill="1" applyBorder="1" applyAlignment="1">
      <alignment horizontal="center"/>
    </xf>
    <xf numFmtId="173" fontId="0" fillId="0" borderId="107" xfId="42" applyNumberFormat="1" applyFont="1" applyFill="1" applyBorder="1" applyAlignment="1">
      <alignment horizontal="center"/>
    </xf>
    <xf numFmtId="173" fontId="0" fillId="0" borderId="108" xfId="42" applyNumberFormat="1" applyFont="1" applyFill="1" applyBorder="1" applyAlignment="1">
      <alignment horizontal="center"/>
    </xf>
    <xf numFmtId="173" fontId="0" fillId="0" borderId="109" xfId="42" applyNumberFormat="1" applyFont="1" applyFill="1" applyBorder="1" applyAlignment="1">
      <alignment horizontal="center"/>
    </xf>
    <xf numFmtId="173" fontId="0" fillId="0" borderId="110" xfId="42" applyNumberFormat="1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173" fontId="0" fillId="0" borderId="111" xfId="42" applyNumberFormat="1" applyFont="1" applyFill="1" applyBorder="1" applyAlignment="1">
      <alignment horizontal="center"/>
    </xf>
    <xf numFmtId="173" fontId="0" fillId="0" borderId="12" xfId="42" applyNumberFormat="1" applyFont="1" applyFill="1" applyBorder="1" applyAlignment="1">
      <alignment horizontal="center"/>
    </xf>
    <xf numFmtId="173" fontId="0" fillId="0" borderId="112" xfId="42" applyNumberFormat="1" applyFont="1" applyFill="1" applyBorder="1" applyAlignment="1">
      <alignment horizontal="center"/>
    </xf>
    <xf numFmtId="173" fontId="0" fillId="0" borderId="113" xfId="42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73" fontId="12" fillId="0" borderId="111" xfId="42" applyNumberFormat="1" applyFont="1" applyFill="1" applyBorder="1" applyAlignment="1">
      <alignment horizontal="center"/>
    </xf>
    <xf numFmtId="173" fontId="12" fillId="0" borderId="12" xfId="42" applyNumberFormat="1" applyFont="1" applyFill="1" applyBorder="1" applyAlignment="1">
      <alignment horizontal="center"/>
    </xf>
    <xf numFmtId="173" fontId="12" fillId="0" borderId="112" xfId="42" applyNumberFormat="1" applyFont="1" applyFill="1" applyBorder="1" applyAlignment="1">
      <alignment horizontal="center"/>
    </xf>
    <xf numFmtId="173" fontId="12" fillId="0" borderId="113" xfId="42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right"/>
    </xf>
    <xf numFmtId="49" fontId="0" fillId="0" borderId="50" xfId="0" applyNumberFormat="1" applyFont="1" applyFill="1" applyBorder="1" applyAlignment="1">
      <alignment horizontal="right"/>
    </xf>
    <xf numFmtId="173" fontId="0" fillId="0" borderId="59" xfId="42" applyNumberFormat="1" applyFont="1" applyFill="1" applyBorder="1" applyAlignment="1">
      <alignment horizontal="center"/>
    </xf>
    <xf numFmtId="173" fontId="0" fillId="0" borderId="58" xfId="42" applyNumberFormat="1" applyFont="1" applyFill="1" applyBorder="1" applyAlignment="1">
      <alignment horizontal="center"/>
    </xf>
    <xf numFmtId="173" fontId="0" fillId="0" borderId="60" xfId="42" applyNumberFormat="1" applyFont="1" applyFill="1" applyBorder="1" applyAlignment="1">
      <alignment horizontal="center"/>
    </xf>
    <xf numFmtId="173" fontId="0" fillId="0" borderId="114" xfId="42" applyNumberFormat="1" applyFont="1" applyFill="1" applyBorder="1" applyAlignment="1">
      <alignment horizontal="center"/>
    </xf>
    <xf numFmtId="173" fontId="0" fillId="0" borderId="10" xfId="42" applyNumberFormat="1" applyFont="1" applyFill="1" applyBorder="1" applyAlignment="1">
      <alignment horizontal="center"/>
    </xf>
    <xf numFmtId="173" fontId="0" fillId="0" borderId="115" xfId="42" applyNumberFormat="1" applyFont="1" applyFill="1" applyBorder="1" applyAlignment="1">
      <alignment horizontal="center"/>
    </xf>
    <xf numFmtId="173" fontId="0" fillId="0" borderId="101" xfId="42" applyNumberFormat="1" applyFont="1" applyFill="1" applyBorder="1" applyAlignment="1">
      <alignment horizontal="center"/>
    </xf>
    <xf numFmtId="173" fontId="0" fillId="0" borderId="34" xfId="42" applyNumberFormat="1" applyFont="1" applyFill="1" applyBorder="1" applyAlignment="1">
      <alignment horizontal="center"/>
    </xf>
    <xf numFmtId="173" fontId="0" fillId="0" borderId="90" xfId="42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12" xfId="0" applyNumberFormat="1" applyFont="1" applyFill="1" applyBorder="1" applyAlignment="1">
      <alignment horizontal="center"/>
    </xf>
    <xf numFmtId="173" fontId="12" fillId="0" borderId="48" xfId="42" applyNumberFormat="1" applyFont="1" applyFill="1" applyBorder="1" applyAlignment="1">
      <alignment horizontal="center"/>
    </xf>
    <xf numFmtId="173" fontId="12" fillId="0" borderId="47" xfId="42" applyNumberFormat="1" applyFont="1" applyFill="1" applyBorder="1" applyAlignment="1">
      <alignment horizontal="center"/>
    </xf>
    <xf numFmtId="173" fontId="12" fillId="0" borderId="50" xfId="42" applyNumberFormat="1" applyFont="1" applyFill="1" applyBorder="1" applyAlignment="1">
      <alignment horizontal="center"/>
    </xf>
    <xf numFmtId="173" fontId="12" fillId="0" borderId="116" xfId="42" applyNumberFormat="1" applyFont="1" applyFill="1" applyBorder="1" applyAlignment="1">
      <alignment horizontal="center"/>
    </xf>
    <xf numFmtId="173" fontId="0" fillId="0" borderId="55" xfId="42" applyNumberFormat="1" applyFont="1" applyFill="1" applyBorder="1" applyAlignment="1">
      <alignment horizontal="center"/>
    </xf>
    <xf numFmtId="173" fontId="0" fillId="0" borderId="44" xfId="42" applyNumberFormat="1" applyFont="1" applyFill="1" applyBorder="1" applyAlignment="1">
      <alignment horizontal="center"/>
    </xf>
    <xf numFmtId="173" fontId="0" fillId="0" borderId="45" xfId="42" applyNumberFormat="1" applyFont="1" applyFill="1" applyBorder="1" applyAlignment="1">
      <alignment horizontal="center"/>
    </xf>
    <xf numFmtId="173" fontId="0" fillId="0" borderId="117" xfId="42" applyNumberFormat="1" applyFont="1" applyFill="1" applyBorder="1" applyAlignment="1">
      <alignment horizontal="center"/>
    </xf>
    <xf numFmtId="173" fontId="0" fillId="0" borderId="48" xfId="42" applyNumberFormat="1" applyFont="1" applyFill="1" applyBorder="1" applyAlignment="1">
      <alignment horizontal="center"/>
    </xf>
    <xf numFmtId="173" fontId="0" fillId="0" borderId="47" xfId="42" applyNumberFormat="1" applyFont="1" applyFill="1" applyBorder="1" applyAlignment="1">
      <alignment horizontal="center"/>
    </xf>
    <xf numFmtId="173" fontId="0" fillId="0" borderId="50" xfId="42" applyNumberFormat="1" applyFont="1" applyFill="1" applyBorder="1" applyAlignment="1">
      <alignment horizontal="center"/>
    </xf>
    <xf numFmtId="173" fontId="0" fillId="0" borderId="116" xfId="42" applyNumberFormat="1" applyFont="1" applyFill="1" applyBorder="1" applyAlignment="1">
      <alignment horizontal="center"/>
    </xf>
    <xf numFmtId="49" fontId="0" fillId="0" borderId="58" xfId="0" applyNumberFormat="1" applyFont="1" applyFill="1" applyBorder="1" applyAlignment="1">
      <alignment horizontal="center"/>
    </xf>
    <xf numFmtId="49" fontId="0" fillId="0" borderId="6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right"/>
    </xf>
    <xf numFmtId="49" fontId="0" fillId="0" borderId="54" xfId="0" applyNumberFormat="1" applyFont="1" applyFill="1" applyBorder="1" applyAlignment="1">
      <alignment horizontal="right"/>
    </xf>
    <xf numFmtId="173" fontId="0" fillId="0" borderId="118" xfId="42" applyNumberFormat="1" applyFont="1" applyFill="1" applyBorder="1" applyAlignment="1">
      <alignment horizontal="center"/>
    </xf>
    <xf numFmtId="173" fontId="0" fillId="0" borderId="13" xfId="42" applyNumberFormat="1" applyFont="1" applyFill="1" applyBorder="1" applyAlignment="1">
      <alignment horizontal="center"/>
    </xf>
    <xf numFmtId="173" fontId="0" fillId="0" borderId="119" xfId="42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1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0" fillId="0" borderId="63" xfId="0" applyNumberFormat="1" applyFont="1" applyFill="1" applyBorder="1" applyAlignment="1">
      <alignment horizontal="right"/>
    </xf>
    <xf numFmtId="49" fontId="0" fillId="0" borderId="65" xfId="0" applyNumberFormat="1" applyFont="1" applyFill="1" applyBorder="1" applyAlignment="1">
      <alignment horizontal="right"/>
    </xf>
    <xf numFmtId="0" fontId="0" fillId="0" borderId="120" xfId="0" applyFont="1" applyFill="1" applyBorder="1" applyAlignment="1">
      <alignment horizontal="center"/>
    </xf>
    <xf numFmtId="173" fontId="0" fillId="0" borderId="121" xfId="42" applyNumberFormat="1" applyFont="1" applyFill="1" applyBorder="1" applyAlignment="1">
      <alignment horizontal="center"/>
    </xf>
    <xf numFmtId="173" fontId="0" fillId="0" borderId="63" xfId="42" applyNumberFormat="1" applyFont="1" applyFill="1" applyBorder="1" applyAlignment="1">
      <alignment horizontal="center"/>
    </xf>
    <xf numFmtId="173" fontId="0" fillId="0" borderId="65" xfId="42" applyNumberFormat="1" applyFont="1" applyFill="1" applyBorder="1" applyAlignment="1">
      <alignment horizontal="center"/>
    </xf>
    <xf numFmtId="173" fontId="0" fillId="0" borderId="122" xfId="4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24" xfId="0" applyFont="1" applyFill="1" applyBorder="1" applyAlignment="1">
      <alignment horizontal="center"/>
    </xf>
    <xf numFmtId="0" fontId="4" fillId="0" borderId="12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0" borderId="12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27" xfId="0" applyFont="1" applyFill="1" applyBorder="1" applyAlignment="1">
      <alignment horizontal="center"/>
    </xf>
    <xf numFmtId="0" fontId="0" fillId="0" borderId="12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173" fontId="0" fillId="0" borderId="118" xfId="42" applyNumberFormat="1" applyFont="1" applyFill="1" applyBorder="1" applyAlignment="1">
      <alignment horizontal="right"/>
    </xf>
    <xf numFmtId="173" fontId="0" fillId="0" borderId="13" xfId="42" applyNumberFormat="1" applyFont="1" applyFill="1" applyBorder="1" applyAlignment="1">
      <alignment horizontal="right"/>
    </xf>
    <xf numFmtId="173" fontId="0" fillId="0" borderId="130" xfId="42" applyNumberFormat="1" applyFont="1" applyFill="1" applyBorder="1" applyAlignment="1">
      <alignment horizontal="right"/>
    </xf>
    <xf numFmtId="3" fontId="0" fillId="0" borderId="118" xfId="42" applyNumberFormat="1" applyFont="1" applyFill="1" applyBorder="1" applyAlignment="1">
      <alignment horizontal="right"/>
    </xf>
    <xf numFmtId="3" fontId="0" fillId="0" borderId="13" xfId="42" applyNumberFormat="1" applyFont="1" applyFill="1" applyBorder="1" applyAlignment="1">
      <alignment horizontal="right"/>
    </xf>
    <xf numFmtId="3" fontId="0" fillId="0" borderId="130" xfId="42" applyNumberFormat="1" applyFont="1" applyFill="1" applyBorder="1" applyAlignment="1">
      <alignment horizontal="right"/>
    </xf>
    <xf numFmtId="49" fontId="0" fillId="0" borderId="118" xfId="0" applyNumberFormat="1" applyFont="1" applyFill="1" applyBorder="1" applyAlignment="1">
      <alignment horizontal="center"/>
    </xf>
    <xf numFmtId="49" fontId="0" fillId="0" borderId="130" xfId="0" applyNumberFormat="1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49" fontId="4" fillId="0" borderId="131" xfId="0" applyNumberFormat="1" applyFont="1" applyFill="1" applyBorder="1" applyAlignment="1">
      <alignment horizontal="center"/>
    </xf>
    <xf numFmtId="49" fontId="4" fillId="0" borderId="132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73" fontId="0" fillId="0" borderId="131" xfId="42" applyNumberFormat="1" applyFont="1" applyFill="1" applyBorder="1" applyAlignment="1">
      <alignment horizontal="right"/>
    </xf>
    <xf numFmtId="173" fontId="0" fillId="0" borderId="133" xfId="42" applyNumberFormat="1" applyFont="1" applyFill="1" applyBorder="1" applyAlignment="1">
      <alignment horizontal="right"/>
    </xf>
    <xf numFmtId="173" fontId="0" fillId="0" borderId="132" xfId="42" applyNumberFormat="1" applyFont="1" applyFill="1" applyBorder="1" applyAlignment="1">
      <alignment horizontal="right"/>
    </xf>
    <xf numFmtId="49" fontId="0" fillId="0" borderId="105" xfId="0" applyNumberFormat="1" applyFont="1" applyFill="1" applyBorder="1" applyAlignment="1">
      <alignment horizontal="left"/>
    </xf>
    <xf numFmtId="49" fontId="0" fillId="0" borderId="107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9" fontId="0" fillId="0" borderId="118" xfId="0" applyNumberFormat="1" applyFont="1" applyFill="1" applyBorder="1" applyAlignment="1">
      <alignment/>
    </xf>
    <xf numFmtId="49" fontId="0" fillId="0" borderId="130" xfId="0" applyNumberFormat="1" applyFont="1" applyFill="1" applyBorder="1" applyAlignment="1">
      <alignment/>
    </xf>
    <xf numFmtId="173" fontId="0" fillId="0" borderId="114" xfId="42" applyNumberFormat="1" applyFont="1" applyFill="1" applyBorder="1" applyAlignment="1">
      <alignment horizontal="right"/>
    </xf>
    <xf numFmtId="173" fontId="0" fillId="0" borderId="10" xfId="42" applyNumberFormat="1" applyFont="1" applyFill="1" applyBorder="1" applyAlignment="1">
      <alignment horizontal="right"/>
    </xf>
    <xf numFmtId="173" fontId="0" fillId="0" borderId="134" xfId="42" applyNumberFormat="1" applyFont="1" applyFill="1" applyBorder="1" applyAlignment="1">
      <alignment horizontal="right"/>
    </xf>
    <xf numFmtId="49" fontId="0" fillId="0" borderId="111" xfId="0" applyNumberFormat="1" applyFont="1" applyFill="1" applyBorder="1" applyAlignment="1">
      <alignment horizontal="left"/>
    </xf>
    <xf numFmtId="49" fontId="0" fillId="0" borderId="1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1" xfId="0" applyFont="1" applyFill="1" applyBorder="1" applyAlignment="1">
      <alignment horizontal="center"/>
    </xf>
    <xf numFmtId="0" fontId="4" fillId="0" borderId="112" xfId="0" applyFont="1" applyFill="1" applyBorder="1" applyAlignment="1">
      <alignment horizontal="center"/>
    </xf>
    <xf numFmtId="49" fontId="0" fillId="0" borderId="131" xfId="0" applyNumberFormat="1" applyFont="1" applyFill="1" applyBorder="1" applyAlignment="1">
      <alignment horizontal="center"/>
    </xf>
    <xf numFmtId="49" fontId="0" fillId="0" borderId="132" xfId="0" applyNumberFormat="1" applyFont="1" applyFill="1" applyBorder="1" applyAlignment="1">
      <alignment horizontal="center"/>
    </xf>
    <xf numFmtId="0" fontId="5" fillId="0" borderId="58" xfId="0" applyFont="1" applyFill="1" applyBorder="1" applyAlignment="1">
      <alignment horizontal="left"/>
    </xf>
    <xf numFmtId="49" fontId="0" fillId="0" borderId="118" xfId="0" applyNumberFormat="1" applyFont="1" applyFill="1" applyBorder="1" applyAlignment="1">
      <alignment horizontal="left"/>
    </xf>
    <xf numFmtId="49" fontId="0" fillId="0" borderId="13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49" fontId="0" fillId="0" borderId="131" xfId="0" applyNumberFormat="1" applyFont="1" applyFill="1" applyBorder="1" applyAlignment="1">
      <alignment horizontal="left"/>
    </xf>
    <xf numFmtId="49" fontId="0" fillId="0" borderId="132" xfId="0" applyNumberFormat="1" applyFont="1" applyFill="1" applyBorder="1" applyAlignment="1">
      <alignment horizontal="left"/>
    </xf>
    <xf numFmtId="171" fontId="12" fillId="0" borderId="0" xfId="42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42" xfId="0" applyFont="1" applyFill="1" applyBorder="1" applyAlignment="1">
      <alignment horizontal="right"/>
    </xf>
    <xf numFmtId="0" fontId="4" fillId="33" borderId="4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0" fontId="4" fillId="33" borderId="56" xfId="0" applyFont="1" applyFill="1" applyBorder="1" applyAlignment="1">
      <alignment horizontal="center"/>
    </xf>
    <xf numFmtId="0" fontId="16" fillId="33" borderId="56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4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3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01" xfId="0" applyFont="1" applyFill="1" applyBorder="1" applyAlignment="1">
      <alignment horizontal="center"/>
    </xf>
    <xf numFmtId="0" fontId="4" fillId="33" borderId="91" xfId="0" applyFont="1" applyFill="1" applyBorder="1" applyAlignment="1">
      <alignment horizontal="center"/>
    </xf>
    <xf numFmtId="173" fontId="4" fillId="0" borderId="15" xfId="42" applyNumberFormat="1" applyFont="1" applyFill="1" applyBorder="1" applyAlignment="1" applyProtection="1">
      <alignment horizontal="center"/>
      <protection locked="0"/>
    </xf>
    <xf numFmtId="173" fontId="4" fillId="0" borderId="11" xfId="42" applyNumberFormat="1" applyFont="1" applyFill="1" applyBorder="1" applyAlignment="1" applyProtection="1">
      <alignment horizontal="center"/>
      <protection locked="0"/>
    </xf>
    <xf numFmtId="173" fontId="4" fillId="0" borderId="16" xfId="42" applyNumberFormat="1" applyFont="1" applyFill="1" applyBorder="1" applyAlignment="1" applyProtection="1">
      <alignment horizontal="center"/>
      <protection locked="0"/>
    </xf>
    <xf numFmtId="0" fontId="16" fillId="33" borderId="101" xfId="0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/>
    </xf>
    <xf numFmtId="0" fontId="16" fillId="33" borderId="9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23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173" fontId="0" fillId="0" borderId="55" xfId="42" applyNumberFormat="1" applyFont="1" applyFill="1" applyBorder="1" applyAlignment="1" applyProtection="1">
      <alignment horizontal="center"/>
      <protection locked="0"/>
    </xf>
    <xf numFmtId="173" fontId="0" fillId="0" borderId="44" xfId="42" applyNumberFormat="1" applyFont="1" applyFill="1" applyBorder="1" applyAlignment="1" applyProtection="1">
      <alignment horizontal="center"/>
      <protection locked="0"/>
    </xf>
    <xf numFmtId="173" fontId="0" fillId="0" borderId="45" xfId="42" applyNumberFormat="1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173" fontId="0" fillId="0" borderId="59" xfId="42" applyNumberFormat="1" applyFont="1" applyFill="1" applyBorder="1" applyAlignment="1" applyProtection="1">
      <alignment horizontal="center"/>
      <protection locked="0"/>
    </xf>
    <xf numFmtId="173" fontId="0" fillId="0" borderId="58" xfId="42" applyNumberFormat="1" applyFont="1" applyFill="1" applyBorder="1" applyAlignment="1" applyProtection="1">
      <alignment horizontal="center"/>
      <protection locked="0"/>
    </xf>
    <xf numFmtId="173" fontId="0" fillId="0" borderId="60" xfId="42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>
      <alignment horizontal="right"/>
    </xf>
    <xf numFmtId="0" fontId="0" fillId="33" borderId="55" xfId="0" applyFont="1" applyFill="1" applyBorder="1" applyAlignment="1">
      <alignment horizontal="right"/>
    </xf>
    <xf numFmtId="0" fontId="0" fillId="33" borderId="45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173" fontId="4" fillId="0" borderId="55" xfId="42" applyNumberFormat="1" applyFont="1" applyFill="1" applyBorder="1" applyAlignment="1" applyProtection="1">
      <alignment horizontal="center"/>
      <protection locked="0"/>
    </xf>
    <xf numFmtId="173" fontId="4" fillId="0" borderId="44" xfId="42" applyNumberFormat="1" applyFont="1" applyFill="1" applyBorder="1" applyAlignment="1" applyProtection="1">
      <alignment horizontal="center"/>
      <protection locked="0"/>
    </xf>
    <xf numFmtId="173" fontId="4" fillId="0" borderId="45" xfId="42" applyNumberFormat="1" applyFont="1" applyFill="1" applyBorder="1" applyAlignment="1" applyProtection="1">
      <alignment horizontal="center"/>
      <protection locked="0"/>
    </xf>
    <xf numFmtId="173" fontId="4" fillId="0" borderId="59" xfId="42" applyNumberFormat="1" applyFont="1" applyFill="1" applyBorder="1" applyAlignment="1" applyProtection="1">
      <alignment horizontal="center"/>
      <protection locked="0"/>
    </xf>
    <xf numFmtId="173" fontId="4" fillId="0" borderId="58" xfId="42" applyNumberFormat="1" applyFont="1" applyFill="1" applyBorder="1" applyAlignment="1" applyProtection="1">
      <alignment horizontal="center"/>
      <protection locked="0"/>
    </xf>
    <xf numFmtId="173" fontId="4" fillId="0" borderId="60" xfId="42" applyNumberFormat="1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>
      <alignment horizontal="right"/>
    </xf>
    <xf numFmtId="0" fontId="4" fillId="33" borderId="101" xfId="0" applyFont="1" applyFill="1" applyBorder="1" applyAlignment="1">
      <alignment horizontal="right"/>
    </xf>
    <xf numFmtId="0" fontId="4" fillId="33" borderId="91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73" fontId="0" fillId="0" borderId="111" xfId="42" applyNumberFormat="1" applyFont="1" applyFill="1" applyBorder="1" applyAlignment="1" applyProtection="1">
      <alignment horizontal="center"/>
      <protection locked="0"/>
    </xf>
    <xf numFmtId="173" fontId="0" fillId="0" borderId="12" xfId="42" applyNumberFormat="1" applyFont="1" applyFill="1" applyBorder="1" applyAlignment="1" applyProtection="1">
      <alignment horizontal="center"/>
      <protection locked="0"/>
    </xf>
    <xf numFmtId="173" fontId="0" fillId="0" borderId="112" xfId="42" applyNumberFormat="1" applyFont="1" applyFill="1" applyBorder="1" applyAlignment="1" applyProtection="1">
      <alignment horizontal="center"/>
      <protection locked="0"/>
    </xf>
    <xf numFmtId="173" fontId="0" fillId="0" borderId="15" xfId="42" applyNumberFormat="1" applyFont="1" applyFill="1" applyBorder="1" applyAlignment="1" applyProtection="1">
      <alignment horizontal="center"/>
      <protection locked="0"/>
    </xf>
    <xf numFmtId="173" fontId="0" fillId="0" borderId="11" xfId="42" applyNumberFormat="1" applyFont="1" applyFill="1" applyBorder="1" applyAlignment="1" applyProtection="1">
      <alignment horizontal="center"/>
      <protection locked="0"/>
    </xf>
    <xf numFmtId="173" fontId="0" fillId="0" borderId="16" xfId="42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>
      <alignment horizontal="right"/>
    </xf>
    <xf numFmtId="0" fontId="0" fillId="33" borderId="111" xfId="0" applyFont="1" applyFill="1" applyBorder="1" applyAlignment="1">
      <alignment horizontal="right"/>
    </xf>
    <xf numFmtId="0" fontId="0" fillId="33" borderId="112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right"/>
    </xf>
    <xf numFmtId="0" fontId="0" fillId="33" borderId="48" xfId="0" applyFont="1" applyFill="1" applyBorder="1" applyAlignment="1">
      <alignment horizontal="right"/>
    </xf>
    <xf numFmtId="0" fontId="0" fillId="33" borderId="50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173" fontId="0" fillId="0" borderId="48" xfId="42" applyNumberFormat="1" applyFont="1" applyFill="1" applyBorder="1" applyAlignment="1" applyProtection="1">
      <alignment horizontal="center"/>
      <protection locked="0"/>
    </xf>
    <xf numFmtId="173" fontId="0" fillId="0" borderId="47" xfId="42" applyNumberFormat="1" applyFont="1" applyFill="1" applyBorder="1" applyAlignment="1" applyProtection="1">
      <alignment horizontal="center"/>
      <protection locked="0"/>
    </xf>
    <xf numFmtId="173" fontId="0" fillId="0" borderId="50" xfId="42" applyNumberFormat="1" applyFont="1" applyFill="1" applyBorder="1" applyAlignment="1" applyProtection="1">
      <alignment horizontal="center"/>
      <protection locked="0"/>
    </xf>
    <xf numFmtId="0" fontId="0" fillId="33" borderId="53" xfId="0" applyFont="1" applyFill="1" applyBorder="1" applyAlignment="1">
      <alignment horizontal="right"/>
    </xf>
    <xf numFmtId="0" fontId="0" fillId="33" borderId="42" xfId="0" applyFont="1" applyFill="1" applyBorder="1" applyAlignment="1">
      <alignment horizontal="right"/>
    </xf>
    <xf numFmtId="0" fontId="0" fillId="33" borderId="101" xfId="0" applyFont="1" applyFill="1" applyBorder="1" applyAlignment="1">
      <alignment horizontal="right"/>
    </xf>
    <xf numFmtId="0" fontId="0" fillId="33" borderId="34" xfId="0" applyFont="1" applyFill="1" applyBorder="1" applyAlignment="1">
      <alignment horizontal="right"/>
    </xf>
    <xf numFmtId="0" fontId="0" fillId="33" borderId="54" xfId="0" applyFont="1" applyFill="1" applyBorder="1" applyAlignment="1">
      <alignment horizontal="left"/>
    </xf>
    <xf numFmtId="0" fontId="0" fillId="33" borderId="136" xfId="0" applyFont="1" applyFill="1" applyBorder="1" applyAlignment="1">
      <alignment horizontal="left"/>
    </xf>
    <xf numFmtId="173" fontId="0" fillId="0" borderId="53" xfId="42" applyNumberFormat="1" applyFont="1" applyFill="1" applyBorder="1" applyAlignment="1" applyProtection="1">
      <alignment horizontal="right"/>
      <protection locked="0"/>
    </xf>
    <xf numFmtId="173" fontId="0" fillId="0" borderId="42" xfId="42" applyNumberFormat="1" applyFont="1" applyFill="1" applyBorder="1" applyAlignment="1" applyProtection="1">
      <alignment horizontal="right"/>
      <protection locked="0"/>
    </xf>
    <xf numFmtId="173" fontId="0" fillId="0" borderId="54" xfId="42" applyNumberFormat="1" applyFont="1" applyFill="1" applyBorder="1" applyAlignment="1" applyProtection="1">
      <alignment horizontal="right"/>
      <protection locked="0"/>
    </xf>
    <xf numFmtId="173" fontId="0" fillId="0" borderId="101" xfId="42" applyNumberFormat="1" applyFont="1" applyFill="1" applyBorder="1" applyAlignment="1" applyProtection="1">
      <alignment horizontal="right"/>
      <protection locked="0"/>
    </xf>
    <xf numFmtId="173" fontId="0" fillId="0" borderId="34" xfId="42" applyNumberFormat="1" applyFont="1" applyFill="1" applyBorder="1" applyAlignment="1" applyProtection="1">
      <alignment horizontal="right"/>
      <protection locked="0"/>
    </xf>
    <xf numFmtId="173" fontId="0" fillId="0" borderId="91" xfId="42" applyNumberFormat="1" applyFont="1" applyFill="1" applyBorder="1" applyAlignment="1" applyProtection="1">
      <alignment horizontal="right"/>
      <protection locked="0"/>
    </xf>
    <xf numFmtId="173" fontId="0" fillId="0" borderId="53" xfId="42" applyNumberFormat="1" applyFont="1" applyFill="1" applyBorder="1" applyAlignment="1" applyProtection="1">
      <alignment horizontal="center"/>
      <protection locked="0"/>
    </xf>
    <xf numFmtId="173" fontId="0" fillId="0" borderId="42" xfId="42" applyNumberFormat="1" applyFont="1" applyFill="1" applyBorder="1" applyAlignment="1" applyProtection="1">
      <alignment horizontal="center"/>
      <protection locked="0"/>
    </xf>
    <xf numFmtId="173" fontId="0" fillId="0" borderId="54" xfId="42" applyNumberFormat="1" applyFont="1" applyFill="1" applyBorder="1" applyAlignment="1" applyProtection="1">
      <alignment horizontal="center"/>
      <protection locked="0"/>
    </xf>
    <xf numFmtId="173" fontId="0" fillId="0" borderId="101" xfId="42" applyNumberFormat="1" applyFont="1" applyFill="1" applyBorder="1" applyAlignment="1" applyProtection="1">
      <alignment horizontal="center"/>
      <protection locked="0"/>
    </xf>
    <xf numFmtId="173" fontId="0" fillId="0" borderId="34" xfId="42" applyNumberFormat="1" applyFont="1" applyFill="1" applyBorder="1" applyAlignment="1" applyProtection="1">
      <alignment horizontal="center"/>
      <protection locked="0"/>
    </xf>
    <xf numFmtId="173" fontId="0" fillId="0" borderId="91" xfId="42" applyNumberFormat="1" applyFont="1" applyFill="1" applyBorder="1" applyAlignment="1" applyProtection="1">
      <alignment horizontal="center"/>
      <protection locked="0"/>
    </xf>
    <xf numFmtId="0" fontId="0" fillId="33" borderId="91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173" fontId="4" fillId="0" borderId="123" xfId="42" applyNumberFormat="1" applyFont="1" applyFill="1" applyBorder="1" applyAlignment="1" applyProtection="1">
      <alignment horizontal="center"/>
      <protection locked="0"/>
    </xf>
    <xf numFmtId="173" fontId="4" fillId="0" borderId="24" xfId="42" applyNumberFormat="1" applyFont="1" applyFill="1" applyBorder="1" applyAlignment="1" applyProtection="1">
      <alignment horizontal="center"/>
      <protection locked="0"/>
    </xf>
    <xf numFmtId="173" fontId="4" fillId="0" borderId="25" xfId="42" applyNumberFormat="1" applyFont="1" applyFill="1" applyBorder="1" applyAlignment="1" applyProtection="1">
      <alignment horizontal="center"/>
      <protection locked="0"/>
    </xf>
    <xf numFmtId="173" fontId="4" fillId="0" borderId="56" xfId="42" applyNumberFormat="1" applyFont="1" applyFill="1" applyBorder="1" applyAlignment="1" applyProtection="1">
      <alignment horizontal="center"/>
      <protection locked="0"/>
    </xf>
    <xf numFmtId="173" fontId="4" fillId="0" borderId="0" xfId="42" applyNumberFormat="1" applyFont="1" applyFill="1" applyBorder="1" applyAlignment="1" applyProtection="1">
      <alignment horizontal="center"/>
      <protection locked="0"/>
    </xf>
    <xf numFmtId="173" fontId="4" fillId="0" borderId="49" xfId="42" applyNumberFormat="1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>
      <alignment horizontal="right"/>
    </xf>
    <xf numFmtId="0" fontId="0" fillId="33" borderId="59" xfId="0" applyFont="1" applyFill="1" applyBorder="1" applyAlignment="1">
      <alignment horizontal="right"/>
    </xf>
    <xf numFmtId="0" fontId="0" fillId="33" borderId="60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right"/>
    </xf>
    <xf numFmtId="0" fontId="4" fillId="33" borderId="56" xfId="0" applyFont="1" applyFill="1" applyBorder="1" applyAlignment="1">
      <alignment horizontal="right"/>
    </xf>
    <xf numFmtId="0" fontId="4" fillId="33" borderId="49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13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right"/>
    </xf>
    <xf numFmtId="0" fontId="0" fillId="33" borderId="58" xfId="0" applyFont="1" applyFill="1" applyBorder="1" applyAlignment="1">
      <alignment horizontal="right"/>
    </xf>
    <xf numFmtId="0" fontId="4" fillId="33" borderId="123" xfId="0" applyFont="1" applyFill="1" applyBorder="1" applyAlignment="1">
      <alignment horizontal="right"/>
    </xf>
    <xf numFmtId="0" fontId="4" fillId="33" borderId="24" xfId="0" applyFont="1" applyFill="1" applyBorder="1" applyAlignment="1">
      <alignment horizontal="right"/>
    </xf>
    <xf numFmtId="0" fontId="0" fillId="0" borderId="47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33" borderId="136" xfId="0" applyFont="1" applyFill="1" applyBorder="1" applyAlignment="1">
      <alignment horizontal="right"/>
    </xf>
    <xf numFmtId="0" fontId="4" fillId="0" borderId="0" xfId="117" applyFont="1" applyBorder="1" applyAlignment="1">
      <alignment horizontal="center" wrapText="1"/>
      <protection/>
    </xf>
    <xf numFmtId="0" fontId="0" fillId="0" borderId="34" xfId="0" applyFont="1" applyBorder="1" applyAlignment="1">
      <alignment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10" xfId="45"/>
    <cellStyle name="Comma 2 10 2" xfId="46"/>
    <cellStyle name="Comma 2 11" xfId="47"/>
    <cellStyle name="Comma 2 11 2" xfId="48"/>
    <cellStyle name="Comma 2 12" xfId="49"/>
    <cellStyle name="Comma 2 13" xfId="50"/>
    <cellStyle name="Comma 2 14" xfId="51"/>
    <cellStyle name="Comma 2 2" xfId="52"/>
    <cellStyle name="Comma 2 2 10" xfId="53"/>
    <cellStyle name="Comma 2 2 11" xfId="54"/>
    <cellStyle name="Comma 2 2 2" xfId="55"/>
    <cellStyle name="Comma 2 2 3" xfId="56"/>
    <cellStyle name="Comma 2 2 4" xfId="57"/>
    <cellStyle name="Comma 2 2 5" xfId="58"/>
    <cellStyle name="Comma 2 2 6" xfId="59"/>
    <cellStyle name="Comma 2 2 7" xfId="60"/>
    <cellStyle name="Comma 2 2 8" xfId="61"/>
    <cellStyle name="Comma 2 2 9" xfId="62"/>
    <cellStyle name="Comma 2 3" xfId="63"/>
    <cellStyle name="Comma 2 3 2" xfId="64"/>
    <cellStyle name="Comma 2 4" xfId="65"/>
    <cellStyle name="Comma 2 4 2" xfId="66"/>
    <cellStyle name="Comma 2 5" xfId="67"/>
    <cellStyle name="Comma 2 5 2" xfId="68"/>
    <cellStyle name="Comma 2 6" xfId="69"/>
    <cellStyle name="Comma 2 6 2" xfId="70"/>
    <cellStyle name="Comma 2 7" xfId="71"/>
    <cellStyle name="Comma 2 7 2" xfId="72"/>
    <cellStyle name="Comma 2 8" xfId="73"/>
    <cellStyle name="Comma 2 8 2" xfId="74"/>
    <cellStyle name="Comma 2 9" xfId="75"/>
    <cellStyle name="Comma 2 9 2" xfId="76"/>
    <cellStyle name="Currency" xfId="77"/>
    <cellStyle name="Currency [0]" xfId="78"/>
    <cellStyle name="Explanatory Text" xfId="79"/>
    <cellStyle name="Followed Hyperlink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Input" xfId="87"/>
    <cellStyle name="Linked Cell" xfId="88"/>
    <cellStyle name="Neutral" xfId="89"/>
    <cellStyle name="Normal 10" xfId="90"/>
    <cellStyle name="Normal 11" xfId="91"/>
    <cellStyle name="Normal 2" xfId="92"/>
    <cellStyle name="Normal 2 2" xfId="93"/>
    <cellStyle name="Normal 2 3" xfId="94"/>
    <cellStyle name="Normal 2 4" xfId="95"/>
    <cellStyle name="Normal 3" xfId="96"/>
    <cellStyle name="Normal 3 10" xfId="97"/>
    <cellStyle name="Normal 3 11" xfId="98"/>
    <cellStyle name="Normal 3 2" xfId="99"/>
    <cellStyle name="Normal 3 3" xfId="100"/>
    <cellStyle name="Normal 3 4" xfId="101"/>
    <cellStyle name="Normal 3 5" xfId="102"/>
    <cellStyle name="Normal 3 6" xfId="103"/>
    <cellStyle name="Normal 3 7" xfId="104"/>
    <cellStyle name="Normal 3 8" xfId="105"/>
    <cellStyle name="Normal 3 9" xfId="106"/>
    <cellStyle name="Normal 4" xfId="107"/>
    <cellStyle name="Normal 4 2" xfId="108"/>
    <cellStyle name="Normal 5 2" xfId="109"/>
    <cellStyle name="Normal 5 3" xfId="110"/>
    <cellStyle name="Normal 6 2" xfId="111"/>
    <cellStyle name="Normal 6 3" xfId="112"/>
    <cellStyle name="Normal 7 2" xfId="113"/>
    <cellStyle name="Normal 8" xfId="114"/>
    <cellStyle name="Normal 9" xfId="115"/>
    <cellStyle name="Normal_bs -engleski" xfId="116"/>
    <cellStyle name="Normal_TFI-FIN" xfId="117"/>
    <cellStyle name="Normale_CARIPARMA_Grafici_set_2002" xfId="118"/>
    <cellStyle name="Note" xfId="119"/>
    <cellStyle name="Output" xfId="120"/>
    <cellStyle name="Percent" xfId="121"/>
    <cellStyle name="Percent 2" xfId="122"/>
    <cellStyle name="Style 1" xfId="123"/>
    <cellStyle name="Style 1 2" xfId="124"/>
    <cellStyle name="Style 1 2 10" xfId="125"/>
    <cellStyle name="Style 1 2 2" xfId="126"/>
    <cellStyle name="Style 1 2 3" xfId="127"/>
    <cellStyle name="Style 1 2 4" xfId="128"/>
    <cellStyle name="Style 1 2 5" xfId="129"/>
    <cellStyle name="Style 1 2 6" xfId="130"/>
    <cellStyle name="Style 1 2 7" xfId="131"/>
    <cellStyle name="Style 1 2 8" xfId="132"/>
    <cellStyle name="Style 1 2 9" xfId="133"/>
    <cellStyle name="Style 1 3" xfId="134"/>
    <cellStyle name="Title" xfId="135"/>
    <cellStyle name="Total" xfId="136"/>
    <cellStyle name="Warning Text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mrah\Local%20Settings\Temporary%20Internet%20Files\OLK91\Banke_AFIP%20-%20URN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dizdarevic\AppData\Local\Microsoft\Windows\Temporary%20Internet%20Files\Content.Outlook\QVYQPK5M\AFIP%20kona&#269;an%2006.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%20and%20Settings\abacic\My%20Documents\UPRAVA\2009\decembar%202009\livio\Quarterly%20Report%20Subsidiaries%20311220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.Uspjeha"/>
      <sheetName val="B. STANJA NEW"/>
      <sheetName val="NovcTok_dir"/>
      <sheetName val="VB evidencija"/>
      <sheetName val="P.Kapit1"/>
      <sheetName val="P.Kapit2"/>
      <sheetName val="P.Podaci"/>
      <sheetName val="AktAFIP"/>
      <sheetName val="Omot"/>
      <sheetName val="NovcTok_ind"/>
      <sheetName val="Sheet1"/>
    </sheetNames>
    <sheetDataSet>
      <sheetData sheetId="5">
        <row r="8">
          <cell r="AB8">
            <v>366558</v>
          </cell>
          <cell r="AH8">
            <v>18623</v>
          </cell>
          <cell r="AN8">
            <v>81477526</v>
          </cell>
          <cell r="AT8">
            <v>31165741</v>
          </cell>
          <cell r="AZ8">
            <v>157810391</v>
          </cell>
        </row>
        <row r="21">
          <cell r="V21">
            <v>44781943</v>
          </cell>
          <cell r="AB21">
            <v>366558</v>
          </cell>
          <cell r="AH21">
            <v>80402</v>
          </cell>
          <cell r="AN21">
            <v>81484093</v>
          </cell>
          <cell r="AT21">
            <v>46743388</v>
          </cell>
          <cell r="AZ21">
            <v>173456384</v>
          </cell>
          <cell r="BF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rupe"/>
      <sheetName val="d"/>
      <sheetName val="C"/>
      <sheetName val="50"/>
      <sheetName val="100 naj"/>
      <sheetName val="PL"/>
      <sheetName val="All 1- FOREIGN SUBSIDIARIES "/>
      <sheetName val="All2-4 "/>
      <sheetName val="All2-3 "/>
      <sheetName val="All2-2"/>
      <sheetName val="All2-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00.140625" style="197" customWidth="1"/>
    <col min="2" max="2" width="58.8515625" style="188" customWidth="1"/>
    <col min="3" max="4" width="9.140625" style="188" customWidth="1"/>
    <col min="5" max="5" width="73.8515625" style="188" customWidth="1"/>
    <col min="6" max="16384" width="9.140625" style="188" customWidth="1"/>
  </cols>
  <sheetData>
    <row r="1" spans="1:2" ht="12.75">
      <c r="A1" s="200" t="s">
        <v>420</v>
      </c>
      <c r="B1" s="187" t="s">
        <v>459</v>
      </c>
    </row>
    <row r="2" spans="1:2" ht="12.75">
      <c r="A2" s="201" t="s">
        <v>507</v>
      </c>
      <c r="B2" s="202" t="s">
        <v>421</v>
      </c>
    </row>
    <row r="3" spans="1:2" ht="13.5" thickBot="1">
      <c r="A3" s="203" t="s">
        <v>422</v>
      </c>
      <c r="B3" s="203" t="s">
        <v>423</v>
      </c>
    </row>
    <row r="4" spans="1:2" ht="13.5" thickTop="1">
      <c r="A4" s="204" t="s">
        <v>424</v>
      </c>
      <c r="B4" s="205"/>
    </row>
    <row r="5" spans="1:2" ht="12.75">
      <c r="A5" s="206" t="s">
        <v>425</v>
      </c>
      <c r="B5" s="207"/>
    </row>
    <row r="6" spans="1:2" ht="19.5" customHeight="1">
      <c r="A6" s="208" t="s">
        <v>426</v>
      </c>
      <c r="B6" s="208" t="s">
        <v>479</v>
      </c>
    </row>
    <row r="7" spans="1:2" ht="19.5" customHeight="1">
      <c r="A7" s="207" t="s">
        <v>427</v>
      </c>
      <c r="B7" s="208" t="s">
        <v>474</v>
      </c>
    </row>
    <row r="8" spans="1:2" ht="12.75">
      <c r="A8" s="209" t="s">
        <v>428</v>
      </c>
      <c r="B8" s="208" t="s">
        <v>475</v>
      </c>
    </row>
    <row r="9" spans="1:2" ht="19.5" customHeight="1">
      <c r="A9" s="207" t="s">
        <v>429</v>
      </c>
      <c r="B9" s="208" t="s">
        <v>476</v>
      </c>
    </row>
    <row r="10" spans="1:2" ht="19.5" customHeight="1">
      <c r="A10" s="207" t="s">
        <v>430</v>
      </c>
      <c r="B10" s="208" t="s">
        <v>477</v>
      </c>
    </row>
    <row r="11" spans="1:2" ht="24.75" customHeight="1">
      <c r="A11" s="211" t="s">
        <v>431</v>
      </c>
      <c r="B11" s="230" t="s">
        <v>493</v>
      </c>
    </row>
    <row r="12" spans="1:2" ht="15" customHeight="1">
      <c r="A12" s="211" t="s">
        <v>432</v>
      </c>
      <c r="B12" s="215">
        <v>528</v>
      </c>
    </row>
    <row r="13" spans="1:2" ht="17.25" customHeight="1">
      <c r="A13" s="211" t="s">
        <v>433</v>
      </c>
      <c r="B13" s="235">
        <v>46</v>
      </c>
    </row>
    <row r="14" spans="1:2" ht="12.75">
      <c r="A14" s="211" t="s">
        <v>434</v>
      </c>
      <c r="B14" s="207" t="s">
        <v>478</v>
      </c>
    </row>
    <row r="15" spans="1:2" ht="12.75">
      <c r="A15" s="211" t="s">
        <v>435</v>
      </c>
      <c r="B15" s="207" t="s">
        <v>512</v>
      </c>
    </row>
    <row r="16" spans="1:2" ht="45.75" customHeight="1">
      <c r="A16" s="211" t="s">
        <v>436</v>
      </c>
      <c r="B16" s="216" t="s">
        <v>480</v>
      </c>
    </row>
    <row r="17" spans="1:2" ht="12.75">
      <c r="A17" s="212" t="s">
        <v>437</v>
      </c>
      <c r="B17" s="207"/>
    </row>
    <row r="18" spans="1:2" ht="48.75" customHeight="1">
      <c r="A18" s="211" t="s">
        <v>438</v>
      </c>
      <c r="B18" s="216" t="s">
        <v>556</v>
      </c>
    </row>
    <row r="19" spans="1:2" ht="54.75" customHeight="1">
      <c r="A19" s="211" t="s">
        <v>439</v>
      </c>
      <c r="B19" s="216" t="s">
        <v>500</v>
      </c>
    </row>
    <row r="20" spans="1:2" ht="38.25">
      <c r="A20" s="219" t="s">
        <v>440</v>
      </c>
      <c r="B20" s="220" t="s">
        <v>498</v>
      </c>
    </row>
    <row r="21" spans="1:2" ht="17.25" customHeight="1">
      <c r="A21" s="213" t="s">
        <v>441</v>
      </c>
      <c r="B21" s="207"/>
    </row>
    <row r="22" spans="1:2" ht="12.75">
      <c r="A22" s="214" t="s">
        <v>442</v>
      </c>
      <c r="B22" s="236">
        <v>222</v>
      </c>
    </row>
    <row r="23" spans="1:2" ht="44.25" customHeight="1">
      <c r="A23" s="211" t="s">
        <v>443</v>
      </c>
      <c r="B23" s="231" t="s">
        <v>481</v>
      </c>
    </row>
    <row r="24" spans="1:2" ht="27" customHeight="1">
      <c r="A24" s="211" t="s">
        <v>444</v>
      </c>
      <c r="B24" s="232" t="s">
        <v>482</v>
      </c>
    </row>
    <row r="25" spans="1:2" ht="12.75">
      <c r="A25" s="212" t="s">
        <v>445</v>
      </c>
      <c r="B25" s="210"/>
    </row>
    <row r="26" spans="1:2" ht="25.5">
      <c r="A26" s="217" t="s">
        <v>446</v>
      </c>
      <c r="B26" s="233" t="s">
        <v>483</v>
      </c>
    </row>
    <row r="27" spans="1:2" ht="12.75">
      <c r="A27" s="218" t="s">
        <v>447</v>
      </c>
      <c r="B27" s="220"/>
    </row>
    <row r="28" spans="1:2" ht="12.75">
      <c r="A28" s="217" t="s">
        <v>448</v>
      </c>
      <c r="B28" s="238" t="s">
        <v>557</v>
      </c>
    </row>
    <row r="29" spans="1:2" ht="12.75">
      <c r="A29" s="221"/>
      <c r="B29" s="238"/>
    </row>
    <row r="30" spans="1:2" ht="12.75" customHeight="1">
      <c r="A30" s="244" t="s">
        <v>449</v>
      </c>
      <c r="B30" s="239" t="s">
        <v>485</v>
      </c>
    </row>
    <row r="31" spans="1:2" ht="12.75" customHeight="1">
      <c r="A31" s="245"/>
      <c r="B31" s="240" t="s">
        <v>558</v>
      </c>
    </row>
    <row r="32" spans="1:2" ht="12.75" customHeight="1">
      <c r="A32" s="245"/>
      <c r="B32" s="240" t="s">
        <v>484</v>
      </c>
    </row>
    <row r="33" spans="1:2" ht="12.75" customHeight="1">
      <c r="A33" s="245"/>
      <c r="B33" s="240" t="s">
        <v>559</v>
      </c>
    </row>
    <row r="34" spans="1:2" ht="12.75" customHeight="1">
      <c r="A34" s="245"/>
      <c r="B34" s="240" t="s">
        <v>560</v>
      </c>
    </row>
    <row r="35" spans="1:2" ht="12.75" customHeight="1">
      <c r="A35" s="245"/>
      <c r="B35" s="240" t="s">
        <v>561</v>
      </c>
    </row>
    <row r="36" spans="1:2" ht="12.75" customHeight="1">
      <c r="A36" s="245"/>
      <c r="B36" s="240" t="s">
        <v>562</v>
      </c>
    </row>
    <row r="37" spans="1:2" ht="12.75" customHeight="1">
      <c r="A37" s="245"/>
      <c r="B37" s="240" t="s">
        <v>563</v>
      </c>
    </row>
    <row r="38" spans="1:2" ht="12.75" customHeight="1">
      <c r="A38" s="246"/>
      <c r="B38" s="240" t="s">
        <v>564</v>
      </c>
    </row>
    <row r="39" spans="1:2" ht="12.75" customHeight="1">
      <c r="A39" s="244" t="s">
        <v>450</v>
      </c>
      <c r="B39" s="241" t="s">
        <v>485</v>
      </c>
    </row>
    <row r="40" spans="1:2" ht="12.75" customHeight="1">
      <c r="A40" s="245"/>
      <c r="B40" s="241" t="s">
        <v>558</v>
      </c>
    </row>
    <row r="41" spans="1:2" ht="12.75" customHeight="1">
      <c r="A41" s="245"/>
      <c r="B41" s="241" t="s">
        <v>484</v>
      </c>
    </row>
    <row r="42" spans="1:2" ht="12.75" customHeight="1">
      <c r="A42" s="245"/>
      <c r="B42" s="241" t="s">
        <v>559</v>
      </c>
    </row>
    <row r="43" spans="1:2" ht="12.75" customHeight="1">
      <c r="A43" s="245"/>
      <c r="B43" s="241" t="s">
        <v>560</v>
      </c>
    </row>
    <row r="44" spans="1:2" ht="12.75" customHeight="1">
      <c r="A44" s="245"/>
      <c r="B44" s="241" t="s">
        <v>561</v>
      </c>
    </row>
    <row r="45" spans="1:2" ht="12.75" customHeight="1">
      <c r="A45" s="245"/>
      <c r="B45" s="241" t="s">
        <v>562</v>
      </c>
    </row>
    <row r="46" spans="1:2" ht="12.75" customHeight="1">
      <c r="A46" s="245"/>
      <c r="B46" s="241" t="s">
        <v>563</v>
      </c>
    </row>
    <row r="47" spans="1:2" ht="12.75" customHeight="1">
      <c r="A47" s="246"/>
      <c r="B47" s="241" t="s">
        <v>564</v>
      </c>
    </row>
    <row r="48" spans="1:2" ht="12.75">
      <c r="A48" s="213" t="s">
        <v>451</v>
      </c>
      <c r="B48" s="237"/>
    </row>
    <row r="49" spans="1:2" ht="12.75">
      <c r="A49" s="211" t="s">
        <v>452</v>
      </c>
      <c r="B49" s="207" t="s">
        <v>498</v>
      </c>
    </row>
    <row r="50" spans="1:2" ht="25.5">
      <c r="A50" s="211" t="s">
        <v>453</v>
      </c>
      <c r="B50" s="207" t="s">
        <v>498</v>
      </c>
    </row>
    <row r="51" spans="1:2" ht="25.5">
      <c r="A51" s="211" t="s">
        <v>454</v>
      </c>
      <c r="B51" s="207" t="s">
        <v>498</v>
      </c>
    </row>
    <row r="52" spans="1:2" ht="26.25" customHeight="1">
      <c r="A52" s="211" t="s">
        <v>455</v>
      </c>
      <c r="B52" s="207" t="s">
        <v>498</v>
      </c>
    </row>
    <row r="53" spans="1:2" ht="89.25">
      <c r="A53" s="242" t="s">
        <v>456</v>
      </c>
      <c r="B53" s="243" t="s">
        <v>568</v>
      </c>
    </row>
    <row r="55" spans="1:2" ht="12.75">
      <c r="A55" s="198" t="s">
        <v>555</v>
      </c>
      <c r="B55" s="189" t="s">
        <v>457</v>
      </c>
    </row>
    <row r="56" spans="1:2" ht="12.75">
      <c r="A56" s="186"/>
      <c r="B56" s="199"/>
    </row>
    <row r="57" ht="12.75">
      <c r="B57" s="189" t="s">
        <v>458</v>
      </c>
    </row>
    <row r="58" ht="12.75">
      <c r="B58" s="199" t="s">
        <v>501</v>
      </c>
    </row>
  </sheetData>
  <sheetProtection password="B55E" sheet="1"/>
  <mergeCells count="2">
    <mergeCell ref="A30:A38"/>
    <mergeCell ref="A39:A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1"/>
  <sheetViews>
    <sheetView zoomScalePageLayoutView="0" workbookViewId="0" topLeftCell="A61">
      <selection activeCell="AK70" sqref="AK70:AS70"/>
    </sheetView>
  </sheetViews>
  <sheetFormatPr defaultColWidth="2.7109375" defaultRowHeight="12.75"/>
  <cols>
    <col min="1" max="1" width="2.7109375" style="61" customWidth="1"/>
    <col min="2" max="34" width="2.7109375" style="3" customWidth="1"/>
    <col min="35" max="35" width="2.57421875" style="3" customWidth="1"/>
    <col min="36" max="38" width="2.7109375" style="3" customWidth="1"/>
    <col min="39" max="39" width="2.140625" style="3" customWidth="1"/>
    <col min="40" max="44" width="2.7109375" style="3" customWidth="1"/>
    <col min="45" max="45" width="2.57421875" style="3" customWidth="1"/>
    <col min="46" max="16384" width="2.7109375" style="3" customWidth="1"/>
  </cols>
  <sheetData>
    <row r="1" spans="1:55" ht="12.75">
      <c r="A1" s="249" t="s">
        <v>494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AY1" s="254" t="s">
        <v>460</v>
      </c>
      <c r="AZ1" s="254"/>
      <c r="BA1" s="254"/>
      <c r="BB1" s="254"/>
      <c r="BC1" s="254"/>
    </row>
    <row r="2" spans="1:55" ht="12.75">
      <c r="A2" s="249" t="s">
        <v>495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</row>
    <row r="3" spans="1:55" ht="12.75">
      <c r="A3" s="249" t="s">
        <v>503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</row>
    <row r="4" spans="1:55" ht="12.75">
      <c r="A4" s="253" t="s">
        <v>496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55"/>
      <c r="X4" s="55"/>
      <c r="Y4" s="55"/>
      <c r="Z4" s="55"/>
      <c r="AA4" s="55"/>
      <c r="AB4" s="55"/>
      <c r="AC4" s="55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</row>
    <row r="5" spans="1:55" ht="12.75">
      <c r="A5" s="253" t="s">
        <v>468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AD5" s="8"/>
      <c r="AE5" s="8"/>
      <c r="AF5" s="8"/>
      <c r="AG5" s="8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</row>
    <row r="6" spans="1:55" ht="12.75">
      <c r="A6" s="56"/>
      <c r="B6" s="1"/>
      <c r="C6" s="1"/>
      <c r="D6" s="1"/>
      <c r="E6" s="1"/>
      <c r="F6" s="1"/>
      <c r="G6" s="1"/>
      <c r="H6" s="2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8"/>
      <c r="AE6" s="8"/>
      <c r="AF6" s="8"/>
      <c r="AG6" s="8"/>
      <c r="AV6" s="7"/>
      <c r="AW6" s="7"/>
      <c r="AX6" s="7"/>
      <c r="AY6" s="57"/>
      <c r="AZ6" s="57"/>
      <c r="BA6" s="57"/>
      <c r="BB6" s="57"/>
      <c r="BC6" s="57"/>
    </row>
    <row r="7" spans="1:55" ht="12.75">
      <c r="A7" s="5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AK7" s="59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</row>
    <row r="8" spans="1:55" ht="15.75">
      <c r="A8" s="263" t="s">
        <v>469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</row>
    <row r="9" spans="1:55" ht="12.75">
      <c r="A9" s="251" t="s">
        <v>508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</row>
    <row r="10" spans="8:55" ht="13.5" thickBot="1"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AX10" s="265" t="s">
        <v>153</v>
      </c>
      <c r="AY10" s="265"/>
      <c r="AZ10" s="265"/>
      <c r="BA10" s="265"/>
      <c r="BB10" s="265"/>
      <c r="BC10" s="265"/>
    </row>
    <row r="11" spans="1:55" s="8" customFormat="1" ht="13.5" thickBot="1">
      <c r="A11" s="248" t="s">
        <v>2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56" t="s">
        <v>154</v>
      </c>
      <c r="O11" s="257"/>
      <c r="P11" s="258"/>
      <c r="Q11" s="262" t="s">
        <v>155</v>
      </c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 t="s">
        <v>156</v>
      </c>
      <c r="AU11" s="262"/>
      <c r="AV11" s="262"/>
      <c r="AW11" s="262"/>
      <c r="AX11" s="262"/>
      <c r="AY11" s="262"/>
      <c r="AZ11" s="262"/>
      <c r="BA11" s="262"/>
      <c r="BB11" s="262"/>
      <c r="BC11" s="262"/>
    </row>
    <row r="12" spans="1:55" s="8" customFormat="1" ht="13.5" thickBo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59"/>
      <c r="O12" s="260"/>
      <c r="P12" s="261"/>
      <c r="Q12" s="248" t="s">
        <v>157</v>
      </c>
      <c r="R12" s="248"/>
      <c r="S12" s="248"/>
      <c r="T12" s="248"/>
      <c r="U12" s="248"/>
      <c r="V12" s="248"/>
      <c r="W12" s="248"/>
      <c r="X12" s="248"/>
      <c r="Y12" s="248"/>
      <c r="Z12" s="248"/>
      <c r="AA12" s="248" t="s">
        <v>158</v>
      </c>
      <c r="AB12" s="248"/>
      <c r="AC12" s="248"/>
      <c r="AD12" s="248"/>
      <c r="AE12" s="248"/>
      <c r="AF12" s="248"/>
      <c r="AG12" s="248"/>
      <c r="AH12" s="248"/>
      <c r="AI12" s="248"/>
      <c r="AJ12" s="248"/>
      <c r="AK12" s="248" t="s">
        <v>159</v>
      </c>
      <c r="AL12" s="248"/>
      <c r="AM12" s="248"/>
      <c r="AN12" s="248"/>
      <c r="AO12" s="248"/>
      <c r="AP12" s="248"/>
      <c r="AQ12" s="248"/>
      <c r="AR12" s="248"/>
      <c r="AS12" s="248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</row>
    <row r="13" spans="1:55" ht="13.5" thickBot="1">
      <c r="A13" s="248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>
        <v>2</v>
      </c>
      <c r="O13" s="248"/>
      <c r="P13" s="248"/>
      <c r="Q13" s="248">
        <v>3</v>
      </c>
      <c r="R13" s="248"/>
      <c r="S13" s="248"/>
      <c r="T13" s="248"/>
      <c r="U13" s="248"/>
      <c r="V13" s="248"/>
      <c r="W13" s="248"/>
      <c r="X13" s="248"/>
      <c r="Y13" s="248"/>
      <c r="Z13" s="248"/>
      <c r="AA13" s="248">
        <v>4</v>
      </c>
      <c r="AB13" s="248"/>
      <c r="AC13" s="248"/>
      <c r="AD13" s="248"/>
      <c r="AE13" s="248"/>
      <c r="AF13" s="248"/>
      <c r="AG13" s="248"/>
      <c r="AH13" s="248"/>
      <c r="AI13" s="248"/>
      <c r="AJ13" s="248"/>
      <c r="AK13" s="248">
        <v>5</v>
      </c>
      <c r="AL13" s="248"/>
      <c r="AM13" s="248"/>
      <c r="AN13" s="248"/>
      <c r="AO13" s="248"/>
      <c r="AP13" s="248"/>
      <c r="AQ13" s="248"/>
      <c r="AR13" s="248"/>
      <c r="AS13" s="248"/>
      <c r="AT13" s="248">
        <v>6</v>
      </c>
      <c r="AU13" s="248"/>
      <c r="AV13" s="248"/>
      <c r="AW13" s="248"/>
      <c r="AX13" s="248"/>
      <c r="AY13" s="248"/>
      <c r="AZ13" s="248"/>
      <c r="BA13" s="248"/>
      <c r="BB13" s="248"/>
      <c r="BC13" s="248"/>
    </row>
    <row r="14" spans="1:55" ht="13.5" thickBot="1">
      <c r="A14" s="266" t="s">
        <v>160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8"/>
      <c r="N14" s="269"/>
      <c r="O14" s="270"/>
      <c r="P14" s="271"/>
      <c r="Q14" s="272"/>
      <c r="R14" s="273"/>
      <c r="S14" s="273"/>
      <c r="T14" s="273"/>
      <c r="U14" s="273"/>
      <c r="V14" s="273"/>
      <c r="W14" s="273"/>
      <c r="X14" s="273"/>
      <c r="Y14" s="273"/>
      <c r="Z14" s="274"/>
      <c r="AA14" s="272"/>
      <c r="AB14" s="273"/>
      <c r="AC14" s="273"/>
      <c r="AD14" s="273"/>
      <c r="AE14" s="273"/>
      <c r="AF14" s="273"/>
      <c r="AG14" s="273"/>
      <c r="AH14" s="273"/>
      <c r="AI14" s="273"/>
      <c r="AJ14" s="274"/>
      <c r="AK14" s="272"/>
      <c r="AL14" s="273"/>
      <c r="AM14" s="273"/>
      <c r="AN14" s="273"/>
      <c r="AO14" s="273"/>
      <c r="AP14" s="273"/>
      <c r="AQ14" s="273"/>
      <c r="AR14" s="273"/>
      <c r="AS14" s="274"/>
      <c r="AT14" s="275"/>
      <c r="AU14" s="276"/>
      <c r="AV14" s="276"/>
      <c r="AW14" s="276"/>
      <c r="AX14" s="276"/>
      <c r="AY14" s="276"/>
      <c r="AZ14" s="276"/>
      <c r="BA14" s="276"/>
      <c r="BB14" s="276"/>
      <c r="BC14" s="277"/>
    </row>
    <row r="15" spans="1:55" ht="42" customHeight="1">
      <c r="A15" s="290" t="s">
        <v>161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2"/>
      <c r="N15" s="62" t="s">
        <v>162</v>
      </c>
      <c r="O15" s="63" t="s">
        <v>162</v>
      </c>
      <c r="P15" s="64">
        <v>1</v>
      </c>
      <c r="Q15" s="278">
        <v>1397126763</v>
      </c>
      <c r="R15" s="279"/>
      <c r="S15" s="279"/>
      <c r="T15" s="279"/>
      <c r="U15" s="279"/>
      <c r="V15" s="279"/>
      <c r="W15" s="279"/>
      <c r="X15" s="279"/>
      <c r="Y15" s="279"/>
      <c r="Z15" s="280"/>
      <c r="AA15" s="278">
        <v>87630710</v>
      </c>
      <c r="AB15" s="279"/>
      <c r="AC15" s="279"/>
      <c r="AD15" s="279"/>
      <c r="AE15" s="279"/>
      <c r="AF15" s="279"/>
      <c r="AG15" s="279"/>
      <c r="AH15" s="279"/>
      <c r="AI15" s="279"/>
      <c r="AJ15" s="280"/>
      <c r="AK15" s="278">
        <v>1309496053</v>
      </c>
      <c r="AL15" s="279"/>
      <c r="AM15" s="279"/>
      <c r="AN15" s="279"/>
      <c r="AO15" s="279"/>
      <c r="AP15" s="279"/>
      <c r="AQ15" s="279"/>
      <c r="AR15" s="279"/>
      <c r="AS15" s="280"/>
      <c r="AT15" s="278">
        <v>1306692986</v>
      </c>
      <c r="AU15" s="279"/>
      <c r="AV15" s="279"/>
      <c r="AW15" s="279"/>
      <c r="AX15" s="279"/>
      <c r="AY15" s="279"/>
      <c r="AZ15" s="279"/>
      <c r="BA15" s="279"/>
      <c r="BB15" s="279"/>
      <c r="BC15" s="280"/>
    </row>
    <row r="16" spans="1:55" s="68" customFormat="1" ht="41.25" customHeight="1">
      <c r="A16" s="281" t="s">
        <v>163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3"/>
      <c r="N16" s="65" t="s">
        <v>162</v>
      </c>
      <c r="O16" s="66" t="s">
        <v>162</v>
      </c>
      <c r="P16" s="67">
        <v>2</v>
      </c>
      <c r="Q16" s="284">
        <v>161329236</v>
      </c>
      <c r="R16" s="285"/>
      <c r="S16" s="285"/>
      <c r="T16" s="285"/>
      <c r="U16" s="285"/>
      <c r="V16" s="285"/>
      <c r="W16" s="285"/>
      <c r="X16" s="285"/>
      <c r="Y16" s="285"/>
      <c r="Z16" s="286"/>
      <c r="AA16" s="284">
        <v>286005</v>
      </c>
      <c r="AB16" s="285"/>
      <c r="AC16" s="285"/>
      <c r="AD16" s="285"/>
      <c r="AE16" s="285"/>
      <c r="AF16" s="285"/>
      <c r="AG16" s="285"/>
      <c r="AH16" s="285"/>
      <c r="AI16" s="285"/>
      <c r="AJ16" s="286"/>
      <c r="AK16" s="287">
        <v>161043231</v>
      </c>
      <c r="AL16" s="288"/>
      <c r="AM16" s="288"/>
      <c r="AN16" s="288"/>
      <c r="AO16" s="288"/>
      <c r="AP16" s="288"/>
      <c r="AQ16" s="288"/>
      <c r="AR16" s="288"/>
      <c r="AS16" s="289"/>
      <c r="AT16" s="284">
        <v>143219275</v>
      </c>
      <c r="AU16" s="285"/>
      <c r="AV16" s="285"/>
      <c r="AW16" s="285"/>
      <c r="AX16" s="285"/>
      <c r="AY16" s="285"/>
      <c r="AZ16" s="285"/>
      <c r="BA16" s="285"/>
      <c r="BB16" s="285"/>
      <c r="BC16" s="286"/>
    </row>
    <row r="17" spans="1:55" ht="27.75" customHeight="1">
      <c r="A17" s="299" t="s">
        <v>164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1"/>
      <c r="N17" s="69" t="s">
        <v>162</v>
      </c>
      <c r="O17" s="70" t="s">
        <v>162</v>
      </c>
      <c r="P17" s="71">
        <v>3</v>
      </c>
      <c r="Q17" s="293">
        <v>140330135</v>
      </c>
      <c r="R17" s="294"/>
      <c r="S17" s="294"/>
      <c r="T17" s="294"/>
      <c r="U17" s="294"/>
      <c r="V17" s="294"/>
      <c r="W17" s="294"/>
      <c r="X17" s="294"/>
      <c r="Y17" s="294"/>
      <c r="Z17" s="295"/>
      <c r="AA17" s="293">
        <v>2349</v>
      </c>
      <c r="AB17" s="294"/>
      <c r="AC17" s="294"/>
      <c r="AD17" s="294"/>
      <c r="AE17" s="294"/>
      <c r="AF17" s="294"/>
      <c r="AG17" s="294"/>
      <c r="AH17" s="294"/>
      <c r="AI17" s="294"/>
      <c r="AJ17" s="295"/>
      <c r="AK17" s="293">
        <v>140327786</v>
      </c>
      <c r="AL17" s="294"/>
      <c r="AM17" s="294"/>
      <c r="AN17" s="294"/>
      <c r="AO17" s="294"/>
      <c r="AP17" s="294"/>
      <c r="AQ17" s="294"/>
      <c r="AR17" s="294"/>
      <c r="AS17" s="295"/>
      <c r="AT17" s="293">
        <v>31698746</v>
      </c>
      <c r="AU17" s="294"/>
      <c r="AV17" s="294"/>
      <c r="AW17" s="294"/>
      <c r="AX17" s="294"/>
      <c r="AY17" s="294"/>
      <c r="AZ17" s="294"/>
      <c r="BA17" s="294"/>
      <c r="BB17" s="294"/>
      <c r="BC17" s="295"/>
    </row>
    <row r="18" spans="1:55" ht="12.75">
      <c r="A18" s="296" t="s">
        <v>165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8"/>
      <c r="N18" s="72" t="s">
        <v>162</v>
      </c>
      <c r="O18" s="73" t="s">
        <v>162</v>
      </c>
      <c r="P18" s="74">
        <v>4</v>
      </c>
      <c r="Q18" s="293">
        <v>5364751</v>
      </c>
      <c r="R18" s="294"/>
      <c r="S18" s="294"/>
      <c r="T18" s="294"/>
      <c r="U18" s="294"/>
      <c r="V18" s="294"/>
      <c r="W18" s="294"/>
      <c r="X18" s="294"/>
      <c r="Y18" s="294"/>
      <c r="Z18" s="295"/>
      <c r="AA18" s="293">
        <v>214360</v>
      </c>
      <c r="AB18" s="294"/>
      <c r="AC18" s="294"/>
      <c r="AD18" s="294"/>
      <c r="AE18" s="294"/>
      <c r="AF18" s="294"/>
      <c r="AG18" s="294"/>
      <c r="AH18" s="294"/>
      <c r="AI18" s="294"/>
      <c r="AJ18" s="295"/>
      <c r="AK18" s="293">
        <v>5150391</v>
      </c>
      <c r="AL18" s="294"/>
      <c r="AM18" s="294"/>
      <c r="AN18" s="294"/>
      <c r="AO18" s="294"/>
      <c r="AP18" s="294"/>
      <c r="AQ18" s="294"/>
      <c r="AR18" s="294"/>
      <c r="AS18" s="295"/>
      <c r="AT18" s="293">
        <v>5890845</v>
      </c>
      <c r="AU18" s="294"/>
      <c r="AV18" s="294"/>
      <c r="AW18" s="294"/>
      <c r="AX18" s="294"/>
      <c r="AY18" s="294"/>
      <c r="AZ18" s="294"/>
      <c r="BA18" s="294"/>
      <c r="BB18" s="294"/>
      <c r="BC18" s="295"/>
    </row>
    <row r="19" spans="1:55" ht="27.75" customHeight="1">
      <c r="A19" s="302" t="s">
        <v>166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4"/>
      <c r="N19" s="72" t="s">
        <v>162</v>
      </c>
      <c r="O19" s="73" t="s">
        <v>162</v>
      </c>
      <c r="P19" s="74">
        <v>5</v>
      </c>
      <c r="Q19" s="293">
        <v>14641729</v>
      </c>
      <c r="R19" s="294"/>
      <c r="S19" s="294"/>
      <c r="T19" s="294"/>
      <c r="U19" s="294"/>
      <c r="V19" s="294"/>
      <c r="W19" s="294"/>
      <c r="X19" s="294"/>
      <c r="Y19" s="294"/>
      <c r="Z19" s="295"/>
      <c r="AA19" s="293">
        <v>1308</v>
      </c>
      <c r="AB19" s="294"/>
      <c r="AC19" s="294"/>
      <c r="AD19" s="294"/>
      <c r="AE19" s="294"/>
      <c r="AF19" s="294"/>
      <c r="AG19" s="294"/>
      <c r="AH19" s="294"/>
      <c r="AI19" s="294"/>
      <c r="AJ19" s="295"/>
      <c r="AK19" s="293">
        <v>14640421</v>
      </c>
      <c r="AL19" s="294"/>
      <c r="AM19" s="294"/>
      <c r="AN19" s="294"/>
      <c r="AO19" s="294"/>
      <c r="AP19" s="294"/>
      <c r="AQ19" s="294"/>
      <c r="AR19" s="294"/>
      <c r="AS19" s="295"/>
      <c r="AT19" s="293">
        <v>104900770</v>
      </c>
      <c r="AU19" s="294"/>
      <c r="AV19" s="294"/>
      <c r="AW19" s="294"/>
      <c r="AX19" s="294"/>
      <c r="AY19" s="294"/>
      <c r="AZ19" s="294"/>
      <c r="BA19" s="294"/>
      <c r="BB19" s="294"/>
      <c r="BC19" s="295"/>
    </row>
    <row r="20" spans="1:55" ht="12.75">
      <c r="A20" s="302" t="s">
        <v>167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4"/>
      <c r="N20" s="69" t="s">
        <v>162</v>
      </c>
      <c r="O20" s="70" t="s">
        <v>162</v>
      </c>
      <c r="P20" s="71">
        <v>6</v>
      </c>
      <c r="Q20" s="293"/>
      <c r="R20" s="294"/>
      <c r="S20" s="294"/>
      <c r="T20" s="294"/>
      <c r="U20" s="294"/>
      <c r="V20" s="294"/>
      <c r="W20" s="294"/>
      <c r="X20" s="294"/>
      <c r="Y20" s="294"/>
      <c r="Z20" s="295"/>
      <c r="AA20" s="293"/>
      <c r="AB20" s="294"/>
      <c r="AC20" s="294"/>
      <c r="AD20" s="294"/>
      <c r="AE20" s="294"/>
      <c r="AF20" s="294"/>
      <c r="AG20" s="294"/>
      <c r="AH20" s="294"/>
      <c r="AI20" s="294"/>
      <c r="AJ20" s="295"/>
      <c r="AK20" s="293"/>
      <c r="AL20" s="294"/>
      <c r="AM20" s="294"/>
      <c r="AN20" s="294"/>
      <c r="AO20" s="294"/>
      <c r="AP20" s="294"/>
      <c r="AQ20" s="294"/>
      <c r="AR20" s="294"/>
      <c r="AS20" s="295"/>
      <c r="AT20" s="293"/>
      <c r="AU20" s="294"/>
      <c r="AV20" s="294"/>
      <c r="AW20" s="294"/>
      <c r="AX20" s="294"/>
      <c r="AY20" s="294"/>
      <c r="AZ20" s="294"/>
      <c r="BA20" s="294"/>
      <c r="BB20" s="294"/>
      <c r="BC20" s="295"/>
    </row>
    <row r="21" spans="1:55" ht="12.75">
      <c r="A21" s="302" t="s">
        <v>168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4"/>
      <c r="N21" s="69" t="s">
        <v>162</v>
      </c>
      <c r="O21" s="70" t="s">
        <v>162</v>
      </c>
      <c r="P21" s="71">
        <v>7</v>
      </c>
      <c r="Q21" s="293">
        <v>992621</v>
      </c>
      <c r="R21" s="294"/>
      <c r="S21" s="294"/>
      <c r="T21" s="294"/>
      <c r="U21" s="294"/>
      <c r="V21" s="294"/>
      <c r="W21" s="294"/>
      <c r="X21" s="294"/>
      <c r="Y21" s="294"/>
      <c r="Z21" s="295"/>
      <c r="AA21" s="293">
        <v>67988</v>
      </c>
      <c r="AB21" s="294"/>
      <c r="AC21" s="294"/>
      <c r="AD21" s="294"/>
      <c r="AE21" s="294"/>
      <c r="AF21" s="294"/>
      <c r="AG21" s="294"/>
      <c r="AH21" s="294"/>
      <c r="AI21" s="294"/>
      <c r="AJ21" s="295"/>
      <c r="AK21" s="293">
        <v>924633</v>
      </c>
      <c r="AL21" s="294"/>
      <c r="AM21" s="294"/>
      <c r="AN21" s="294"/>
      <c r="AO21" s="294"/>
      <c r="AP21" s="294"/>
      <c r="AQ21" s="294"/>
      <c r="AR21" s="294"/>
      <c r="AS21" s="295"/>
      <c r="AT21" s="293">
        <v>728914</v>
      </c>
      <c r="AU21" s="294"/>
      <c r="AV21" s="294"/>
      <c r="AW21" s="294"/>
      <c r="AX21" s="294"/>
      <c r="AY21" s="294"/>
      <c r="AZ21" s="294"/>
      <c r="BA21" s="294"/>
      <c r="BB21" s="294"/>
      <c r="BC21" s="295"/>
    </row>
    <row r="22" spans="1:55" s="68" customFormat="1" ht="27" customHeight="1">
      <c r="A22" s="305" t="s">
        <v>169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75" t="s">
        <v>162</v>
      </c>
      <c r="O22" s="76" t="s">
        <v>162</v>
      </c>
      <c r="P22" s="77">
        <v>8</v>
      </c>
      <c r="Q22" s="287">
        <v>73944669</v>
      </c>
      <c r="R22" s="288"/>
      <c r="S22" s="288"/>
      <c r="T22" s="288"/>
      <c r="U22" s="288"/>
      <c r="V22" s="288"/>
      <c r="W22" s="288"/>
      <c r="X22" s="288"/>
      <c r="Y22" s="288"/>
      <c r="Z22" s="289"/>
      <c r="AA22" s="287">
        <v>0</v>
      </c>
      <c r="AB22" s="288"/>
      <c r="AC22" s="288"/>
      <c r="AD22" s="288"/>
      <c r="AE22" s="288"/>
      <c r="AF22" s="288"/>
      <c r="AG22" s="288"/>
      <c r="AH22" s="288"/>
      <c r="AI22" s="288"/>
      <c r="AJ22" s="289"/>
      <c r="AK22" s="287">
        <v>73944669</v>
      </c>
      <c r="AL22" s="288"/>
      <c r="AM22" s="288"/>
      <c r="AN22" s="288"/>
      <c r="AO22" s="288"/>
      <c r="AP22" s="288"/>
      <c r="AQ22" s="288"/>
      <c r="AR22" s="288"/>
      <c r="AS22" s="289"/>
      <c r="AT22" s="287">
        <v>70060839</v>
      </c>
      <c r="AU22" s="288"/>
      <c r="AV22" s="288"/>
      <c r="AW22" s="288"/>
      <c r="AX22" s="288"/>
      <c r="AY22" s="288"/>
      <c r="AZ22" s="288"/>
      <c r="BA22" s="288"/>
      <c r="BB22" s="288"/>
      <c r="BC22" s="289"/>
    </row>
    <row r="23" spans="1:55" ht="12.75">
      <c r="A23" s="299" t="s">
        <v>170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69" t="s">
        <v>162</v>
      </c>
      <c r="O23" s="70" t="s">
        <v>162</v>
      </c>
      <c r="P23" s="71">
        <v>9</v>
      </c>
      <c r="Q23" s="293">
        <v>73944669</v>
      </c>
      <c r="R23" s="294"/>
      <c r="S23" s="294"/>
      <c r="T23" s="294"/>
      <c r="U23" s="294"/>
      <c r="V23" s="294"/>
      <c r="W23" s="294"/>
      <c r="X23" s="294"/>
      <c r="Y23" s="294"/>
      <c r="Z23" s="295"/>
      <c r="AA23" s="293">
        <v>0</v>
      </c>
      <c r="AB23" s="294"/>
      <c r="AC23" s="294"/>
      <c r="AD23" s="294"/>
      <c r="AE23" s="294"/>
      <c r="AF23" s="294"/>
      <c r="AG23" s="294"/>
      <c r="AH23" s="294"/>
      <c r="AI23" s="294"/>
      <c r="AJ23" s="295"/>
      <c r="AK23" s="307">
        <v>73944669</v>
      </c>
      <c r="AL23" s="294"/>
      <c r="AM23" s="294"/>
      <c r="AN23" s="294"/>
      <c r="AO23" s="294"/>
      <c r="AP23" s="294"/>
      <c r="AQ23" s="294"/>
      <c r="AR23" s="294"/>
      <c r="AS23" s="295"/>
      <c r="AT23" s="293">
        <v>70060839</v>
      </c>
      <c r="AU23" s="294"/>
      <c r="AV23" s="294"/>
      <c r="AW23" s="294"/>
      <c r="AX23" s="294"/>
      <c r="AY23" s="294"/>
      <c r="AZ23" s="294"/>
      <c r="BA23" s="294"/>
      <c r="BB23" s="294"/>
      <c r="BC23" s="295"/>
    </row>
    <row r="24" spans="1:55" ht="12.75">
      <c r="A24" s="299" t="s">
        <v>171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69" t="s">
        <v>162</v>
      </c>
      <c r="O24" s="70" t="s">
        <v>172</v>
      </c>
      <c r="P24" s="71">
        <v>0</v>
      </c>
      <c r="Q24" s="293"/>
      <c r="R24" s="294"/>
      <c r="S24" s="294"/>
      <c r="T24" s="294"/>
      <c r="U24" s="294"/>
      <c r="V24" s="294"/>
      <c r="W24" s="294"/>
      <c r="X24" s="294"/>
      <c r="Y24" s="294"/>
      <c r="Z24" s="295"/>
      <c r="AA24" s="293"/>
      <c r="AB24" s="294"/>
      <c r="AC24" s="294"/>
      <c r="AD24" s="294"/>
      <c r="AE24" s="294"/>
      <c r="AF24" s="294"/>
      <c r="AG24" s="294"/>
      <c r="AH24" s="294"/>
      <c r="AI24" s="294"/>
      <c r="AJ24" s="295"/>
      <c r="AK24" s="307">
        <v>0</v>
      </c>
      <c r="AL24" s="294"/>
      <c r="AM24" s="294"/>
      <c r="AN24" s="294"/>
      <c r="AO24" s="294"/>
      <c r="AP24" s="294"/>
      <c r="AQ24" s="294"/>
      <c r="AR24" s="294"/>
      <c r="AS24" s="295"/>
      <c r="AT24" s="293">
        <v>0</v>
      </c>
      <c r="AU24" s="294"/>
      <c r="AV24" s="294"/>
      <c r="AW24" s="294"/>
      <c r="AX24" s="294"/>
      <c r="AY24" s="294"/>
      <c r="AZ24" s="294"/>
      <c r="BA24" s="294"/>
      <c r="BB24" s="294"/>
      <c r="BC24" s="295"/>
    </row>
    <row r="25" spans="1:55" s="68" customFormat="1" ht="42" customHeight="1">
      <c r="A25" s="281" t="s">
        <v>173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65" t="s">
        <v>162</v>
      </c>
      <c r="O25" s="66" t="s">
        <v>172</v>
      </c>
      <c r="P25" s="67">
        <v>1</v>
      </c>
      <c r="Q25" s="284">
        <v>9956329</v>
      </c>
      <c r="R25" s="285"/>
      <c r="S25" s="285"/>
      <c r="T25" s="285"/>
      <c r="U25" s="285"/>
      <c r="V25" s="285"/>
      <c r="W25" s="285"/>
      <c r="X25" s="285"/>
      <c r="Y25" s="285"/>
      <c r="Z25" s="286"/>
      <c r="AA25" s="284">
        <v>3125411</v>
      </c>
      <c r="AB25" s="285"/>
      <c r="AC25" s="285"/>
      <c r="AD25" s="285"/>
      <c r="AE25" s="285"/>
      <c r="AF25" s="285"/>
      <c r="AG25" s="285"/>
      <c r="AH25" s="285"/>
      <c r="AI25" s="285"/>
      <c r="AJ25" s="286"/>
      <c r="AK25" s="284">
        <v>6830918</v>
      </c>
      <c r="AL25" s="285"/>
      <c r="AM25" s="285"/>
      <c r="AN25" s="285"/>
      <c r="AO25" s="285"/>
      <c r="AP25" s="285"/>
      <c r="AQ25" s="285"/>
      <c r="AR25" s="285"/>
      <c r="AS25" s="286"/>
      <c r="AT25" s="284">
        <v>6916175</v>
      </c>
      <c r="AU25" s="285"/>
      <c r="AV25" s="285"/>
      <c r="AW25" s="285"/>
      <c r="AX25" s="285"/>
      <c r="AY25" s="285"/>
      <c r="AZ25" s="285"/>
      <c r="BA25" s="285"/>
      <c r="BB25" s="285"/>
      <c r="BC25" s="286"/>
    </row>
    <row r="26" spans="1:55" ht="42" customHeight="1">
      <c r="A26" s="299" t="s">
        <v>174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69" t="s">
        <v>162</v>
      </c>
      <c r="O26" s="70" t="s">
        <v>172</v>
      </c>
      <c r="P26" s="71">
        <v>2</v>
      </c>
      <c r="Q26" s="293">
        <v>9591018</v>
      </c>
      <c r="R26" s="294"/>
      <c r="S26" s="294"/>
      <c r="T26" s="294"/>
      <c r="U26" s="294"/>
      <c r="V26" s="294"/>
      <c r="W26" s="294"/>
      <c r="X26" s="294"/>
      <c r="Y26" s="294"/>
      <c r="Z26" s="295"/>
      <c r="AA26" s="293">
        <v>2835970</v>
      </c>
      <c r="AB26" s="294"/>
      <c r="AC26" s="294"/>
      <c r="AD26" s="294"/>
      <c r="AE26" s="294"/>
      <c r="AF26" s="294"/>
      <c r="AG26" s="294"/>
      <c r="AH26" s="294"/>
      <c r="AI26" s="294"/>
      <c r="AJ26" s="295"/>
      <c r="AK26" s="293">
        <v>6755048</v>
      </c>
      <c r="AL26" s="294"/>
      <c r="AM26" s="294"/>
      <c r="AN26" s="294"/>
      <c r="AO26" s="294"/>
      <c r="AP26" s="294"/>
      <c r="AQ26" s="294"/>
      <c r="AR26" s="294"/>
      <c r="AS26" s="295"/>
      <c r="AT26" s="293">
        <v>6840882</v>
      </c>
      <c r="AU26" s="294"/>
      <c r="AV26" s="294"/>
      <c r="AW26" s="294"/>
      <c r="AX26" s="294"/>
      <c r="AY26" s="294"/>
      <c r="AZ26" s="294"/>
      <c r="BA26" s="294"/>
      <c r="BB26" s="294"/>
      <c r="BC26" s="295"/>
    </row>
    <row r="27" spans="1:55" s="8" customFormat="1" ht="40.5" customHeight="1">
      <c r="A27" s="299" t="s">
        <v>175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69" t="s">
        <v>162</v>
      </c>
      <c r="O27" s="70" t="s">
        <v>172</v>
      </c>
      <c r="P27" s="71">
        <v>3</v>
      </c>
      <c r="Q27" s="293">
        <v>365311</v>
      </c>
      <c r="R27" s="294"/>
      <c r="S27" s="294"/>
      <c r="T27" s="294"/>
      <c r="U27" s="294"/>
      <c r="V27" s="294"/>
      <c r="W27" s="294"/>
      <c r="X27" s="294"/>
      <c r="Y27" s="294"/>
      <c r="Z27" s="295"/>
      <c r="AA27" s="293">
        <v>289441</v>
      </c>
      <c r="AB27" s="294"/>
      <c r="AC27" s="294"/>
      <c r="AD27" s="294"/>
      <c r="AE27" s="294"/>
      <c r="AF27" s="294"/>
      <c r="AG27" s="294"/>
      <c r="AH27" s="294"/>
      <c r="AI27" s="294"/>
      <c r="AJ27" s="295"/>
      <c r="AK27" s="293">
        <v>75870</v>
      </c>
      <c r="AL27" s="294"/>
      <c r="AM27" s="294"/>
      <c r="AN27" s="294"/>
      <c r="AO27" s="294"/>
      <c r="AP27" s="294"/>
      <c r="AQ27" s="294"/>
      <c r="AR27" s="294"/>
      <c r="AS27" s="295"/>
      <c r="AT27" s="293">
        <v>75293</v>
      </c>
      <c r="AU27" s="294"/>
      <c r="AV27" s="294"/>
      <c r="AW27" s="294"/>
      <c r="AX27" s="294"/>
      <c r="AY27" s="294"/>
      <c r="AZ27" s="294"/>
      <c r="BA27" s="294"/>
      <c r="BB27" s="294"/>
      <c r="BC27" s="295"/>
    </row>
    <row r="28" spans="1:55" s="78" customFormat="1" ht="12.75">
      <c r="A28" s="281" t="s">
        <v>176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65" t="s">
        <v>162</v>
      </c>
      <c r="O28" s="66" t="s">
        <v>172</v>
      </c>
      <c r="P28" s="67">
        <v>4</v>
      </c>
      <c r="Q28" s="284">
        <v>914247083</v>
      </c>
      <c r="R28" s="285"/>
      <c r="S28" s="285"/>
      <c r="T28" s="285"/>
      <c r="U28" s="285"/>
      <c r="V28" s="285"/>
      <c r="W28" s="285"/>
      <c r="X28" s="285"/>
      <c r="Y28" s="285"/>
      <c r="Z28" s="286"/>
      <c r="AA28" s="284">
        <v>19912897</v>
      </c>
      <c r="AB28" s="285"/>
      <c r="AC28" s="285"/>
      <c r="AD28" s="285"/>
      <c r="AE28" s="285"/>
      <c r="AF28" s="285"/>
      <c r="AG28" s="285"/>
      <c r="AH28" s="285"/>
      <c r="AI28" s="285"/>
      <c r="AJ28" s="286"/>
      <c r="AK28" s="284">
        <v>894334186</v>
      </c>
      <c r="AL28" s="285"/>
      <c r="AM28" s="285"/>
      <c r="AN28" s="285"/>
      <c r="AO28" s="285"/>
      <c r="AP28" s="285"/>
      <c r="AQ28" s="285"/>
      <c r="AR28" s="285"/>
      <c r="AS28" s="286"/>
      <c r="AT28" s="284">
        <v>904993507</v>
      </c>
      <c r="AU28" s="285"/>
      <c r="AV28" s="285"/>
      <c r="AW28" s="285"/>
      <c r="AX28" s="285"/>
      <c r="AY28" s="285"/>
      <c r="AZ28" s="285"/>
      <c r="BA28" s="285"/>
      <c r="BB28" s="285"/>
      <c r="BC28" s="286"/>
    </row>
    <row r="29" spans="1:55" s="8" customFormat="1" ht="12.75">
      <c r="A29" s="299" t="s">
        <v>177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69" t="s">
        <v>162</v>
      </c>
      <c r="O29" s="70" t="s">
        <v>172</v>
      </c>
      <c r="P29" s="71">
        <v>5</v>
      </c>
      <c r="Q29" s="308">
        <v>304541953</v>
      </c>
      <c r="R29" s="309"/>
      <c r="S29" s="309"/>
      <c r="T29" s="309"/>
      <c r="U29" s="309"/>
      <c r="V29" s="309"/>
      <c r="W29" s="309"/>
      <c r="X29" s="309"/>
      <c r="Y29" s="309"/>
      <c r="Z29" s="310"/>
      <c r="AA29" s="308">
        <v>5987366</v>
      </c>
      <c r="AB29" s="309"/>
      <c r="AC29" s="309"/>
      <c r="AD29" s="309"/>
      <c r="AE29" s="309"/>
      <c r="AF29" s="309"/>
      <c r="AG29" s="309"/>
      <c r="AH29" s="309"/>
      <c r="AI29" s="309"/>
      <c r="AJ29" s="310"/>
      <c r="AK29" s="308">
        <v>298554587</v>
      </c>
      <c r="AL29" s="309"/>
      <c r="AM29" s="309"/>
      <c r="AN29" s="309"/>
      <c r="AO29" s="309"/>
      <c r="AP29" s="309"/>
      <c r="AQ29" s="309"/>
      <c r="AR29" s="309"/>
      <c r="AS29" s="310"/>
      <c r="AT29" s="308">
        <v>298719118</v>
      </c>
      <c r="AU29" s="309"/>
      <c r="AV29" s="309"/>
      <c r="AW29" s="309"/>
      <c r="AX29" s="309"/>
      <c r="AY29" s="309"/>
      <c r="AZ29" s="309"/>
      <c r="BA29" s="309"/>
      <c r="BB29" s="309"/>
      <c r="BC29" s="310"/>
    </row>
    <row r="30" spans="1:55" s="8" customFormat="1" ht="28.5" customHeight="1">
      <c r="A30" s="299" t="s">
        <v>178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69" t="s">
        <v>162</v>
      </c>
      <c r="O30" s="70" t="s">
        <v>172</v>
      </c>
      <c r="P30" s="71">
        <v>6</v>
      </c>
      <c r="Q30" s="293">
        <v>577966333</v>
      </c>
      <c r="R30" s="294"/>
      <c r="S30" s="294"/>
      <c r="T30" s="294"/>
      <c r="U30" s="294"/>
      <c r="V30" s="294"/>
      <c r="W30" s="294"/>
      <c r="X30" s="294"/>
      <c r="Y30" s="294"/>
      <c r="Z30" s="295"/>
      <c r="AA30" s="293">
        <v>13901690</v>
      </c>
      <c r="AB30" s="294"/>
      <c r="AC30" s="294"/>
      <c r="AD30" s="294"/>
      <c r="AE30" s="294"/>
      <c r="AF30" s="294"/>
      <c r="AG30" s="294"/>
      <c r="AH30" s="294"/>
      <c r="AI30" s="294"/>
      <c r="AJ30" s="295"/>
      <c r="AK30" s="308">
        <v>564064643</v>
      </c>
      <c r="AL30" s="309"/>
      <c r="AM30" s="309"/>
      <c r="AN30" s="309"/>
      <c r="AO30" s="309"/>
      <c r="AP30" s="309"/>
      <c r="AQ30" s="309"/>
      <c r="AR30" s="309"/>
      <c r="AS30" s="310"/>
      <c r="AT30" s="293">
        <v>564171806</v>
      </c>
      <c r="AU30" s="294"/>
      <c r="AV30" s="294"/>
      <c r="AW30" s="294"/>
      <c r="AX30" s="294"/>
      <c r="AY30" s="294"/>
      <c r="AZ30" s="294"/>
      <c r="BA30" s="294"/>
      <c r="BB30" s="294"/>
      <c r="BC30" s="295"/>
    </row>
    <row r="31" spans="1:55" s="8" customFormat="1" ht="12.75">
      <c r="A31" s="299" t="s">
        <v>179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69" t="s">
        <v>162</v>
      </c>
      <c r="O31" s="70" t="s">
        <v>172</v>
      </c>
      <c r="P31" s="71">
        <v>7</v>
      </c>
      <c r="Q31" s="293">
        <v>31738797</v>
      </c>
      <c r="R31" s="294"/>
      <c r="S31" s="294"/>
      <c r="T31" s="294"/>
      <c r="U31" s="294"/>
      <c r="V31" s="294"/>
      <c r="W31" s="294"/>
      <c r="X31" s="294"/>
      <c r="Y31" s="294"/>
      <c r="Z31" s="295"/>
      <c r="AA31" s="293">
        <v>23841</v>
      </c>
      <c r="AB31" s="294"/>
      <c r="AC31" s="294"/>
      <c r="AD31" s="294"/>
      <c r="AE31" s="294"/>
      <c r="AF31" s="294"/>
      <c r="AG31" s="294"/>
      <c r="AH31" s="294"/>
      <c r="AI31" s="294"/>
      <c r="AJ31" s="295"/>
      <c r="AK31" s="308">
        <v>31714956</v>
      </c>
      <c r="AL31" s="309"/>
      <c r="AM31" s="309"/>
      <c r="AN31" s="309"/>
      <c r="AO31" s="309"/>
      <c r="AP31" s="309"/>
      <c r="AQ31" s="309"/>
      <c r="AR31" s="309"/>
      <c r="AS31" s="310"/>
      <c r="AT31" s="293">
        <v>42102583</v>
      </c>
      <c r="AU31" s="294"/>
      <c r="AV31" s="294"/>
      <c r="AW31" s="294"/>
      <c r="AX31" s="294"/>
      <c r="AY31" s="294"/>
      <c r="AZ31" s="294"/>
      <c r="BA31" s="294"/>
      <c r="BB31" s="294"/>
      <c r="BC31" s="295"/>
    </row>
    <row r="32" spans="1:55" s="78" customFormat="1" ht="12.75">
      <c r="A32" s="281" t="s">
        <v>180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65" t="s">
        <v>162</v>
      </c>
      <c r="O32" s="66" t="s">
        <v>172</v>
      </c>
      <c r="P32" s="67">
        <v>8</v>
      </c>
      <c r="Q32" s="284">
        <v>2457437</v>
      </c>
      <c r="R32" s="285"/>
      <c r="S32" s="285"/>
      <c r="T32" s="285"/>
      <c r="U32" s="285"/>
      <c r="V32" s="285"/>
      <c r="W32" s="285"/>
      <c r="X32" s="285"/>
      <c r="Y32" s="285"/>
      <c r="Z32" s="286"/>
      <c r="AA32" s="284">
        <v>36130</v>
      </c>
      <c r="AB32" s="285"/>
      <c r="AC32" s="285"/>
      <c r="AD32" s="285"/>
      <c r="AE32" s="285"/>
      <c r="AF32" s="285"/>
      <c r="AG32" s="285"/>
      <c r="AH32" s="285"/>
      <c r="AI32" s="285"/>
      <c r="AJ32" s="286"/>
      <c r="AK32" s="284">
        <v>2421307</v>
      </c>
      <c r="AL32" s="285"/>
      <c r="AM32" s="285"/>
      <c r="AN32" s="285"/>
      <c r="AO32" s="285"/>
      <c r="AP32" s="285"/>
      <c r="AQ32" s="285"/>
      <c r="AR32" s="285"/>
      <c r="AS32" s="286"/>
      <c r="AT32" s="284">
        <v>2549189</v>
      </c>
      <c r="AU32" s="285"/>
      <c r="AV32" s="285"/>
      <c r="AW32" s="285"/>
      <c r="AX32" s="285"/>
      <c r="AY32" s="285"/>
      <c r="AZ32" s="285"/>
      <c r="BA32" s="285"/>
      <c r="BB32" s="285"/>
      <c r="BC32" s="286"/>
    </row>
    <row r="33" spans="1:55" s="8" customFormat="1" ht="12.75">
      <c r="A33" s="299" t="s">
        <v>181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69" t="s">
        <v>162</v>
      </c>
      <c r="O33" s="70" t="s">
        <v>172</v>
      </c>
      <c r="P33" s="71">
        <v>9</v>
      </c>
      <c r="Q33" s="293">
        <v>2145384</v>
      </c>
      <c r="R33" s="294"/>
      <c r="S33" s="294"/>
      <c r="T33" s="294"/>
      <c r="U33" s="294"/>
      <c r="V33" s="294"/>
      <c r="W33" s="294"/>
      <c r="X33" s="294"/>
      <c r="Y33" s="294"/>
      <c r="Z33" s="295"/>
      <c r="AA33" s="293">
        <v>35352</v>
      </c>
      <c r="AB33" s="294"/>
      <c r="AC33" s="294"/>
      <c r="AD33" s="294"/>
      <c r="AE33" s="294"/>
      <c r="AF33" s="294"/>
      <c r="AG33" s="294"/>
      <c r="AH33" s="294"/>
      <c r="AI33" s="294"/>
      <c r="AJ33" s="295"/>
      <c r="AK33" s="293">
        <v>2110032</v>
      </c>
      <c r="AL33" s="294"/>
      <c r="AM33" s="294"/>
      <c r="AN33" s="294"/>
      <c r="AO33" s="294"/>
      <c r="AP33" s="294"/>
      <c r="AQ33" s="294"/>
      <c r="AR33" s="294"/>
      <c r="AS33" s="295"/>
      <c r="AT33" s="311">
        <v>2295209</v>
      </c>
      <c r="AU33" s="312"/>
      <c r="AV33" s="312"/>
      <c r="AW33" s="312"/>
      <c r="AX33" s="312"/>
      <c r="AY33" s="312"/>
      <c r="AZ33" s="312"/>
      <c r="BA33" s="312"/>
      <c r="BB33" s="312"/>
      <c r="BC33" s="313"/>
    </row>
    <row r="34" spans="1:55" s="8" customFormat="1" ht="12.75">
      <c r="A34" s="299" t="s">
        <v>182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69" t="s">
        <v>162</v>
      </c>
      <c r="O34" s="70" t="s">
        <v>183</v>
      </c>
      <c r="P34" s="71">
        <v>0</v>
      </c>
      <c r="Q34" s="308"/>
      <c r="R34" s="309"/>
      <c r="S34" s="309"/>
      <c r="T34" s="309"/>
      <c r="U34" s="309"/>
      <c r="V34" s="309"/>
      <c r="W34" s="309"/>
      <c r="X34" s="309"/>
      <c r="Y34" s="309"/>
      <c r="Z34" s="310"/>
      <c r="AA34" s="308"/>
      <c r="AB34" s="309"/>
      <c r="AC34" s="309"/>
      <c r="AD34" s="309"/>
      <c r="AE34" s="309"/>
      <c r="AF34" s="309"/>
      <c r="AG34" s="309"/>
      <c r="AH34" s="309"/>
      <c r="AI34" s="309"/>
      <c r="AJ34" s="310"/>
      <c r="AK34" s="293">
        <v>0</v>
      </c>
      <c r="AL34" s="294"/>
      <c r="AM34" s="294"/>
      <c r="AN34" s="294"/>
      <c r="AO34" s="294"/>
      <c r="AP34" s="294"/>
      <c r="AQ34" s="294"/>
      <c r="AR34" s="294"/>
      <c r="AS34" s="295"/>
      <c r="AT34" s="308"/>
      <c r="AU34" s="309"/>
      <c r="AV34" s="309"/>
      <c r="AW34" s="309"/>
      <c r="AX34" s="309"/>
      <c r="AY34" s="309"/>
      <c r="AZ34" s="309"/>
      <c r="BA34" s="309"/>
      <c r="BB34" s="309"/>
      <c r="BC34" s="310"/>
    </row>
    <row r="35" spans="1:55" s="8" customFormat="1" ht="12.75">
      <c r="A35" s="299" t="s">
        <v>184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69" t="s">
        <v>162</v>
      </c>
      <c r="O35" s="70" t="s">
        <v>183</v>
      </c>
      <c r="P35" s="71">
        <v>1</v>
      </c>
      <c r="Q35" s="308">
        <v>312053</v>
      </c>
      <c r="R35" s="309"/>
      <c r="S35" s="309"/>
      <c r="T35" s="309"/>
      <c r="U35" s="309"/>
      <c r="V35" s="309"/>
      <c r="W35" s="309"/>
      <c r="X35" s="309"/>
      <c r="Y35" s="309"/>
      <c r="Z35" s="310"/>
      <c r="AA35" s="308">
        <v>778</v>
      </c>
      <c r="AB35" s="309"/>
      <c r="AC35" s="309"/>
      <c r="AD35" s="309"/>
      <c r="AE35" s="309"/>
      <c r="AF35" s="309"/>
      <c r="AG35" s="309"/>
      <c r="AH35" s="309"/>
      <c r="AI35" s="309"/>
      <c r="AJ35" s="310"/>
      <c r="AK35" s="293">
        <v>311275</v>
      </c>
      <c r="AL35" s="294"/>
      <c r="AM35" s="294"/>
      <c r="AN35" s="294"/>
      <c r="AO35" s="294"/>
      <c r="AP35" s="294"/>
      <c r="AQ35" s="294"/>
      <c r="AR35" s="294"/>
      <c r="AS35" s="295"/>
      <c r="AT35" s="308">
        <v>253980</v>
      </c>
      <c r="AU35" s="309"/>
      <c r="AV35" s="309"/>
      <c r="AW35" s="309"/>
      <c r="AX35" s="309"/>
      <c r="AY35" s="309"/>
      <c r="AZ35" s="309"/>
      <c r="BA35" s="309"/>
      <c r="BB35" s="309"/>
      <c r="BC35" s="310"/>
    </row>
    <row r="36" spans="1:55" s="78" customFormat="1" ht="12.75">
      <c r="A36" s="281" t="s">
        <v>185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65" t="s">
        <v>162</v>
      </c>
      <c r="O36" s="66" t="s">
        <v>183</v>
      </c>
      <c r="P36" s="67">
        <v>2</v>
      </c>
      <c r="Q36" s="284">
        <v>232043586</v>
      </c>
      <c r="R36" s="285"/>
      <c r="S36" s="285"/>
      <c r="T36" s="285"/>
      <c r="U36" s="285"/>
      <c r="V36" s="285"/>
      <c r="W36" s="285"/>
      <c r="X36" s="285"/>
      <c r="Y36" s="285"/>
      <c r="Z36" s="286"/>
      <c r="AA36" s="284">
        <v>62481797</v>
      </c>
      <c r="AB36" s="285"/>
      <c r="AC36" s="285"/>
      <c r="AD36" s="285"/>
      <c r="AE36" s="285"/>
      <c r="AF36" s="285"/>
      <c r="AG36" s="285"/>
      <c r="AH36" s="285"/>
      <c r="AI36" s="285"/>
      <c r="AJ36" s="286"/>
      <c r="AK36" s="284">
        <v>169561789</v>
      </c>
      <c r="AL36" s="285"/>
      <c r="AM36" s="285"/>
      <c r="AN36" s="285"/>
      <c r="AO36" s="285"/>
      <c r="AP36" s="285"/>
      <c r="AQ36" s="285"/>
      <c r="AR36" s="285"/>
      <c r="AS36" s="286"/>
      <c r="AT36" s="284">
        <v>176166211</v>
      </c>
      <c r="AU36" s="285"/>
      <c r="AV36" s="285"/>
      <c r="AW36" s="285"/>
      <c r="AX36" s="285"/>
      <c r="AY36" s="285"/>
      <c r="AZ36" s="285"/>
      <c r="BA36" s="285"/>
      <c r="BB36" s="285"/>
      <c r="BC36" s="286"/>
    </row>
    <row r="37" spans="1:55" s="8" customFormat="1" ht="12.75">
      <c r="A37" s="299" t="s">
        <v>186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69" t="s">
        <v>162</v>
      </c>
      <c r="O37" s="70" t="s">
        <v>183</v>
      </c>
      <c r="P37" s="71">
        <v>3</v>
      </c>
      <c r="Q37" s="308">
        <v>889986</v>
      </c>
      <c r="R37" s="309"/>
      <c r="S37" s="309"/>
      <c r="T37" s="309"/>
      <c r="U37" s="309"/>
      <c r="V37" s="309"/>
      <c r="W37" s="309"/>
      <c r="X37" s="309"/>
      <c r="Y37" s="309"/>
      <c r="Z37" s="310"/>
      <c r="AA37" s="308">
        <v>718798</v>
      </c>
      <c r="AB37" s="309"/>
      <c r="AC37" s="309"/>
      <c r="AD37" s="309"/>
      <c r="AE37" s="309"/>
      <c r="AF37" s="309"/>
      <c r="AG37" s="309"/>
      <c r="AH37" s="309"/>
      <c r="AI37" s="309"/>
      <c r="AJ37" s="310"/>
      <c r="AK37" s="284">
        <v>171188</v>
      </c>
      <c r="AL37" s="285"/>
      <c r="AM37" s="285"/>
      <c r="AN37" s="285"/>
      <c r="AO37" s="285"/>
      <c r="AP37" s="285"/>
      <c r="AQ37" s="285"/>
      <c r="AR37" s="285"/>
      <c r="AS37" s="286"/>
      <c r="AT37" s="308">
        <v>214351</v>
      </c>
      <c r="AU37" s="309"/>
      <c r="AV37" s="309"/>
      <c r="AW37" s="309"/>
      <c r="AX37" s="309"/>
      <c r="AY37" s="309"/>
      <c r="AZ37" s="309"/>
      <c r="BA37" s="309"/>
      <c r="BB37" s="309"/>
      <c r="BC37" s="310"/>
    </row>
    <row r="38" spans="1:55" s="8" customFormat="1" ht="27" customHeight="1">
      <c r="A38" s="299" t="s">
        <v>187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69" t="s">
        <v>162</v>
      </c>
      <c r="O38" s="70" t="s">
        <v>183</v>
      </c>
      <c r="P38" s="71">
        <v>4</v>
      </c>
      <c r="Q38" s="308"/>
      <c r="R38" s="309"/>
      <c r="S38" s="309"/>
      <c r="T38" s="309"/>
      <c r="U38" s="309"/>
      <c r="V38" s="309"/>
      <c r="W38" s="309"/>
      <c r="X38" s="309"/>
      <c r="Y38" s="309"/>
      <c r="Z38" s="310"/>
      <c r="AA38" s="308"/>
      <c r="AB38" s="309"/>
      <c r="AC38" s="309"/>
      <c r="AD38" s="309"/>
      <c r="AE38" s="309"/>
      <c r="AF38" s="309"/>
      <c r="AG38" s="309"/>
      <c r="AH38" s="309"/>
      <c r="AI38" s="309"/>
      <c r="AJ38" s="310"/>
      <c r="AK38" s="284">
        <v>0</v>
      </c>
      <c r="AL38" s="285"/>
      <c r="AM38" s="285"/>
      <c r="AN38" s="285"/>
      <c r="AO38" s="285"/>
      <c r="AP38" s="285"/>
      <c r="AQ38" s="285"/>
      <c r="AR38" s="285"/>
      <c r="AS38" s="286"/>
      <c r="AT38" s="308"/>
      <c r="AU38" s="309"/>
      <c r="AV38" s="309"/>
      <c r="AW38" s="309"/>
      <c r="AX38" s="309"/>
      <c r="AY38" s="309"/>
      <c r="AZ38" s="309"/>
      <c r="BA38" s="309"/>
      <c r="BB38" s="309"/>
      <c r="BC38" s="310"/>
    </row>
    <row r="39" spans="1:55" s="8" customFormat="1" ht="27.75" customHeight="1">
      <c r="A39" s="299" t="s">
        <v>188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1"/>
      <c r="N39" s="69" t="s">
        <v>162</v>
      </c>
      <c r="O39" s="70" t="s">
        <v>183</v>
      </c>
      <c r="P39" s="71">
        <v>5</v>
      </c>
      <c r="Q39" s="308">
        <v>225949572</v>
      </c>
      <c r="R39" s="309"/>
      <c r="S39" s="309"/>
      <c r="T39" s="309"/>
      <c r="U39" s="309"/>
      <c r="V39" s="309"/>
      <c r="W39" s="309"/>
      <c r="X39" s="309"/>
      <c r="Y39" s="309"/>
      <c r="Z39" s="310"/>
      <c r="AA39" s="308">
        <v>59556248</v>
      </c>
      <c r="AB39" s="309"/>
      <c r="AC39" s="309"/>
      <c r="AD39" s="309"/>
      <c r="AE39" s="309"/>
      <c r="AF39" s="309"/>
      <c r="AG39" s="309"/>
      <c r="AH39" s="309"/>
      <c r="AI39" s="309"/>
      <c r="AJ39" s="310"/>
      <c r="AK39" s="284">
        <v>166393324</v>
      </c>
      <c r="AL39" s="285"/>
      <c r="AM39" s="285"/>
      <c r="AN39" s="285"/>
      <c r="AO39" s="285"/>
      <c r="AP39" s="285"/>
      <c r="AQ39" s="285"/>
      <c r="AR39" s="285"/>
      <c r="AS39" s="286"/>
      <c r="AT39" s="308">
        <v>172219871</v>
      </c>
      <c r="AU39" s="309"/>
      <c r="AV39" s="309"/>
      <c r="AW39" s="309"/>
      <c r="AX39" s="309"/>
      <c r="AY39" s="309"/>
      <c r="AZ39" s="309"/>
      <c r="BA39" s="309"/>
      <c r="BB39" s="309"/>
      <c r="BC39" s="310"/>
    </row>
    <row r="40" spans="1:55" s="8" customFormat="1" ht="12.75">
      <c r="A40" s="299" t="s">
        <v>189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1"/>
      <c r="N40" s="69" t="s">
        <v>162</v>
      </c>
      <c r="O40" s="70" t="s">
        <v>183</v>
      </c>
      <c r="P40" s="71">
        <v>6</v>
      </c>
      <c r="Q40" s="308">
        <v>2217187</v>
      </c>
      <c r="R40" s="309"/>
      <c r="S40" s="309"/>
      <c r="T40" s="309"/>
      <c r="U40" s="309"/>
      <c r="V40" s="309"/>
      <c r="W40" s="309"/>
      <c r="X40" s="309"/>
      <c r="Y40" s="309"/>
      <c r="Z40" s="310"/>
      <c r="AA40" s="308">
        <v>44127</v>
      </c>
      <c r="AB40" s="309"/>
      <c r="AC40" s="309"/>
      <c r="AD40" s="309"/>
      <c r="AE40" s="309"/>
      <c r="AF40" s="309"/>
      <c r="AG40" s="309"/>
      <c r="AH40" s="309"/>
      <c r="AI40" s="309"/>
      <c r="AJ40" s="310"/>
      <c r="AK40" s="284">
        <v>2173060</v>
      </c>
      <c r="AL40" s="285"/>
      <c r="AM40" s="285"/>
      <c r="AN40" s="285"/>
      <c r="AO40" s="285"/>
      <c r="AP40" s="285"/>
      <c r="AQ40" s="285"/>
      <c r="AR40" s="285"/>
      <c r="AS40" s="286"/>
      <c r="AT40" s="308">
        <v>2848945</v>
      </c>
      <c r="AU40" s="309"/>
      <c r="AV40" s="309"/>
      <c r="AW40" s="309"/>
      <c r="AX40" s="309"/>
      <c r="AY40" s="309"/>
      <c r="AZ40" s="309"/>
      <c r="BA40" s="309"/>
      <c r="BB40" s="309"/>
      <c r="BC40" s="310"/>
    </row>
    <row r="41" spans="1:55" s="79" customFormat="1" ht="12.75">
      <c r="A41" s="299" t="s">
        <v>190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1"/>
      <c r="N41" s="69" t="s">
        <v>162</v>
      </c>
      <c r="O41" s="70" t="s">
        <v>183</v>
      </c>
      <c r="P41" s="71">
        <v>7</v>
      </c>
      <c r="Q41" s="308">
        <v>1198798</v>
      </c>
      <c r="R41" s="309"/>
      <c r="S41" s="309"/>
      <c r="T41" s="309"/>
      <c r="U41" s="309"/>
      <c r="V41" s="309"/>
      <c r="W41" s="309"/>
      <c r="X41" s="309"/>
      <c r="Y41" s="309"/>
      <c r="Z41" s="310"/>
      <c r="AA41" s="308">
        <v>802118</v>
      </c>
      <c r="AB41" s="309"/>
      <c r="AC41" s="309"/>
      <c r="AD41" s="309"/>
      <c r="AE41" s="309"/>
      <c r="AF41" s="309"/>
      <c r="AG41" s="309"/>
      <c r="AH41" s="309"/>
      <c r="AI41" s="309"/>
      <c r="AJ41" s="310"/>
      <c r="AK41" s="284">
        <v>396680</v>
      </c>
      <c r="AL41" s="285"/>
      <c r="AM41" s="285"/>
      <c r="AN41" s="285"/>
      <c r="AO41" s="285"/>
      <c r="AP41" s="285"/>
      <c r="AQ41" s="285"/>
      <c r="AR41" s="285"/>
      <c r="AS41" s="286"/>
      <c r="AT41" s="308">
        <v>252788</v>
      </c>
      <c r="AU41" s="309"/>
      <c r="AV41" s="309"/>
      <c r="AW41" s="309"/>
      <c r="AX41" s="309"/>
      <c r="AY41" s="309"/>
      <c r="AZ41" s="309"/>
      <c r="BA41" s="309"/>
      <c r="BB41" s="309"/>
      <c r="BC41" s="310"/>
    </row>
    <row r="42" spans="1:55" ht="12.75">
      <c r="A42" s="314" t="s">
        <v>191</v>
      </c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6"/>
      <c r="N42" s="69" t="s">
        <v>162</v>
      </c>
      <c r="O42" s="70" t="s">
        <v>183</v>
      </c>
      <c r="P42" s="71">
        <v>8</v>
      </c>
      <c r="Q42" s="308">
        <v>1788043</v>
      </c>
      <c r="R42" s="309"/>
      <c r="S42" s="309"/>
      <c r="T42" s="309"/>
      <c r="U42" s="309"/>
      <c r="V42" s="309"/>
      <c r="W42" s="309"/>
      <c r="X42" s="309"/>
      <c r="Y42" s="309"/>
      <c r="Z42" s="310"/>
      <c r="AA42" s="308">
        <v>1360506</v>
      </c>
      <c r="AB42" s="309"/>
      <c r="AC42" s="309"/>
      <c r="AD42" s="309"/>
      <c r="AE42" s="309"/>
      <c r="AF42" s="309"/>
      <c r="AG42" s="309"/>
      <c r="AH42" s="309"/>
      <c r="AI42" s="309"/>
      <c r="AJ42" s="310"/>
      <c r="AK42" s="284">
        <v>427537</v>
      </c>
      <c r="AL42" s="285"/>
      <c r="AM42" s="285"/>
      <c r="AN42" s="285"/>
      <c r="AO42" s="285"/>
      <c r="AP42" s="285"/>
      <c r="AQ42" s="285"/>
      <c r="AR42" s="285"/>
      <c r="AS42" s="286"/>
      <c r="AT42" s="308">
        <v>630256</v>
      </c>
      <c r="AU42" s="309"/>
      <c r="AV42" s="309"/>
      <c r="AW42" s="309"/>
      <c r="AX42" s="309"/>
      <c r="AY42" s="309"/>
      <c r="AZ42" s="309"/>
      <c r="BA42" s="309"/>
      <c r="BB42" s="309"/>
      <c r="BC42" s="310"/>
    </row>
    <row r="43" spans="1:55" ht="12.75">
      <c r="A43" s="299" t="s">
        <v>192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1"/>
      <c r="N43" s="69" t="s">
        <v>162</v>
      </c>
      <c r="O43" s="70" t="s">
        <v>183</v>
      </c>
      <c r="P43" s="71">
        <v>9</v>
      </c>
      <c r="Q43" s="308"/>
      <c r="R43" s="309"/>
      <c r="S43" s="309"/>
      <c r="T43" s="309"/>
      <c r="U43" s="309"/>
      <c r="V43" s="309"/>
      <c r="W43" s="309"/>
      <c r="X43" s="309"/>
      <c r="Y43" s="309"/>
      <c r="Z43" s="310"/>
      <c r="AA43" s="308"/>
      <c r="AB43" s="309"/>
      <c r="AC43" s="309"/>
      <c r="AD43" s="309"/>
      <c r="AE43" s="309"/>
      <c r="AF43" s="309"/>
      <c r="AG43" s="309"/>
      <c r="AH43" s="309"/>
      <c r="AI43" s="309"/>
      <c r="AJ43" s="310"/>
      <c r="AK43" s="284">
        <v>0</v>
      </c>
      <c r="AL43" s="285"/>
      <c r="AM43" s="285"/>
      <c r="AN43" s="285"/>
      <c r="AO43" s="285"/>
      <c r="AP43" s="285"/>
      <c r="AQ43" s="285"/>
      <c r="AR43" s="285"/>
      <c r="AS43" s="286"/>
      <c r="AT43" s="308"/>
      <c r="AU43" s="309"/>
      <c r="AV43" s="309"/>
      <c r="AW43" s="309"/>
      <c r="AX43" s="309"/>
      <c r="AY43" s="309"/>
      <c r="AZ43" s="309"/>
      <c r="BA43" s="309"/>
      <c r="BB43" s="309"/>
      <c r="BC43" s="310"/>
    </row>
    <row r="44" spans="1:55" s="68" customFormat="1" ht="12.75">
      <c r="A44" s="281" t="s">
        <v>193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3"/>
      <c r="N44" s="65" t="s">
        <v>162</v>
      </c>
      <c r="O44" s="66" t="s">
        <v>194</v>
      </c>
      <c r="P44" s="67">
        <v>0</v>
      </c>
      <c r="Q44" s="317">
        <v>183461</v>
      </c>
      <c r="R44" s="318"/>
      <c r="S44" s="318"/>
      <c r="T44" s="318"/>
      <c r="U44" s="318"/>
      <c r="V44" s="318"/>
      <c r="W44" s="318"/>
      <c r="X44" s="318"/>
      <c r="Y44" s="318"/>
      <c r="Z44" s="319"/>
      <c r="AA44" s="317">
        <v>161431</v>
      </c>
      <c r="AB44" s="318"/>
      <c r="AC44" s="318"/>
      <c r="AD44" s="318"/>
      <c r="AE44" s="318"/>
      <c r="AF44" s="318"/>
      <c r="AG44" s="318"/>
      <c r="AH44" s="318"/>
      <c r="AI44" s="318"/>
      <c r="AJ44" s="319"/>
      <c r="AK44" s="284">
        <v>22030</v>
      </c>
      <c r="AL44" s="285"/>
      <c r="AM44" s="285"/>
      <c r="AN44" s="285"/>
      <c r="AO44" s="285"/>
      <c r="AP44" s="285"/>
      <c r="AQ44" s="285"/>
      <c r="AR44" s="285"/>
      <c r="AS44" s="286"/>
      <c r="AT44" s="317">
        <v>22096</v>
      </c>
      <c r="AU44" s="318"/>
      <c r="AV44" s="318"/>
      <c r="AW44" s="318"/>
      <c r="AX44" s="318"/>
      <c r="AY44" s="318"/>
      <c r="AZ44" s="318"/>
      <c r="BA44" s="318"/>
      <c r="BB44" s="318"/>
      <c r="BC44" s="319"/>
    </row>
    <row r="45" spans="1:55" s="68" customFormat="1" ht="12.75">
      <c r="A45" s="281" t="s">
        <v>195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3"/>
      <c r="N45" s="65" t="s">
        <v>162</v>
      </c>
      <c r="O45" s="66" t="s">
        <v>194</v>
      </c>
      <c r="P45" s="67">
        <v>1</v>
      </c>
      <c r="Q45" s="317">
        <v>2964962</v>
      </c>
      <c r="R45" s="318"/>
      <c r="S45" s="318"/>
      <c r="T45" s="318"/>
      <c r="U45" s="318"/>
      <c r="V45" s="318"/>
      <c r="W45" s="318"/>
      <c r="X45" s="318"/>
      <c r="Y45" s="318"/>
      <c r="Z45" s="319"/>
      <c r="AA45" s="317">
        <v>1627039</v>
      </c>
      <c r="AB45" s="318"/>
      <c r="AC45" s="318"/>
      <c r="AD45" s="318"/>
      <c r="AE45" s="318"/>
      <c r="AF45" s="318"/>
      <c r="AG45" s="318"/>
      <c r="AH45" s="318"/>
      <c r="AI45" s="318"/>
      <c r="AJ45" s="319"/>
      <c r="AK45" s="284">
        <v>1337923</v>
      </c>
      <c r="AL45" s="285"/>
      <c r="AM45" s="285"/>
      <c r="AN45" s="285"/>
      <c r="AO45" s="285"/>
      <c r="AP45" s="285"/>
      <c r="AQ45" s="285"/>
      <c r="AR45" s="285"/>
      <c r="AS45" s="286"/>
      <c r="AT45" s="317">
        <v>2765695</v>
      </c>
      <c r="AU45" s="318"/>
      <c r="AV45" s="318"/>
      <c r="AW45" s="318"/>
      <c r="AX45" s="318"/>
      <c r="AY45" s="318"/>
      <c r="AZ45" s="318"/>
      <c r="BA45" s="318"/>
      <c r="BB45" s="318"/>
      <c r="BC45" s="319"/>
    </row>
    <row r="46" spans="1:55" s="68" customFormat="1" ht="12.75">
      <c r="A46" s="320" t="s">
        <v>196</v>
      </c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66" t="s">
        <v>162</v>
      </c>
      <c r="O46" s="66" t="s">
        <v>194</v>
      </c>
      <c r="P46" s="67">
        <v>2</v>
      </c>
      <c r="Q46" s="317"/>
      <c r="R46" s="318"/>
      <c r="S46" s="318"/>
      <c r="T46" s="318"/>
      <c r="U46" s="318"/>
      <c r="V46" s="318"/>
      <c r="W46" s="318"/>
      <c r="X46" s="318"/>
      <c r="Y46" s="318"/>
      <c r="Z46" s="319"/>
      <c r="AA46" s="317"/>
      <c r="AB46" s="318"/>
      <c r="AC46" s="318"/>
      <c r="AD46" s="318"/>
      <c r="AE46" s="318"/>
      <c r="AF46" s="318"/>
      <c r="AG46" s="318"/>
      <c r="AH46" s="318"/>
      <c r="AI46" s="318"/>
      <c r="AJ46" s="319"/>
      <c r="AK46" s="284">
        <v>0</v>
      </c>
      <c r="AL46" s="285"/>
      <c r="AM46" s="285"/>
      <c r="AN46" s="285"/>
      <c r="AO46" s="285"/>
      <c r="AP46" s="285"/>
      <c r="AQ46" s="285"/>
      <c r="AR46" s="285"/>
      <c r="AS46" s="286"/>
      <c r="AT46" s="317"/>
      <c r="AU46" s="318"/>
      <c r="AV46" s="318"/>
      <c r="AW46" s="318"/>
      <c r="AX46" s="318"/>
      <c r="AY46" s="318"/>
      <c r="AZ46" s="318"/>
      <c r="BA46" s="318"/>
      <c r="BB46" s="318"/>
      <c r="BC46" s="319"/>
    </row>
    <row r="47" spans="1:55" s="68" customFormat="1" ht="12.75">
      <c r="A47" s="305" t="s">
        <v>197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21"/>
      <c r="N47" s="75" t="s">
        <v>162</v>
      </c>
      <c r="O47" s="76" t="s">
        <v>194</v>
      </c>
      <c r="P47" s="77">
        <v>3</v>
      </c>
      <c r="Q47" s="317"/>
      <c r="R47" s="318"/>
      <c r="S47" s="318"/>
      <c r="T47" s="318"/>
      <c r="U47" s="318"/>
      <c r="V47" s="318"/>
      <c r="W47" s="318"/>
      <c r="X47" s="318"/>
      <c r="Y47" s="318"/>
      <c r="Z47" s="319"/>
      <c r="AA47" s="317"/>
      <c r="AB47" s="318"/>
      <c r="AC47" s="318"/>
      <c r="AD47" s="318"/>
      <c r="AE47" s="318"/>
      <c r="AF47" s="318"/>
      <c r="AG47" s="318"/>
      <c r="AH47" s="318"/>
      <c r="AI47" s="318"/>
      <c r="AJ47" s="319"/>
      <c r="AK47" s="322">
        <v>0</v>
      </c>
      <c r="AL47" s="323"/>
      <c r="AM47" s="323"/>
      <c r="AN47" s="323"/>
      <c r="AO47" s="323"/>
      <c r="AP47" s="323"/>
      <c r="AQ47" s="323"/>
      <c r="AR47" s="323"/>
      <c r="AS47" s="324"/>
      <c r="AT47" s="317"/>
      <c r="AU47" s="318"/>
      <c r="AV47" s="318"/>
      <c r="AW47" s="318"/>
      <c r="AX47" s="318"/>
      <c r="AY47" s="318"/>
      <c r="AZ47" s="318"/>
      <c r="BA47" s="318"/>
      <c r="BB47" s="318"/>
      <c r="BC47" s="319"/>
    </row>
    <row r="48" spans="1:55" s="68" customFormat="1" ht="12.75">
      <c r="A48" s="281" t="s">
        <v>198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3"/>
      <c r="N48" s="65" t="s">
        <v>162</v>
      </c>
      <c r="O48" s="66" t="s">
        <v>194</v>
      </c>
      <c r="P48" s="67">
        <v>4</v>
      </c>
      <c r="Q48" s="317"/>
      <c r="R48" s="318"/>
      <c r="S48" s="318"/>
      <c r="T48" s="318"/>
      <c r="U48" s="318"/>
      <c r="V48" s="318"/>
      <c r="W48" s="318"/>
      <c r="X48" s="318"/>
      <c r="Y48" s="318"/>
      <c r="Z48" s="319"/>
      <c r="AA48" s="317"/>
      <c r="AB48" s="318"/>
      <c r="AC48" s="318"/>
      <c r="AD48" s="318"/>
      <c r="AE48" s="318"/>
      <c r="AF48" s="318"/>
      <c r="AG48" s="318"/>
      <c r="AH48" s="318"/>
      <c r="AI48" s="318"/>
      <c r="AJ48" s="319"/>
      <c r="AK48" s="317">
        <v>0</v>
      </c>
      <c r="AL48" s="318"/>
      <c r="AM48" s="318"/>
      <c r="AN48" s="318"/>
      <c r="AO48" s="318"/>
      <c r="AP48" s="318"/>
      <c r="AQ48" s="318"/>
      <c r="AR48" s="318"/>
      <c r="AS48" s="319"/>
      <c r="AT48" s="317"/>
      <c r="AU48" s="318"/>
      <c r="AV48" s="318"/>
      <c r="AW48" s="318"/>
      <c r="AX48" s="318"/>
      <c r="AY48" s="318"/>
      <c r="AZ48" s="318"/>
      <c r="BA48" s="318"/>
      <c r="BB48" s="318"/>
      <c r="BC48" s="319"/>
    </row>
    <row r="49" spans="1:55" ht="12.75">
      <c r="A49" s="328" t="s">
        <v>199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30"/>
      <c r="N49" s="80" t="s">
        <v>162</v>
      </c>
      <c r="O49" s="81" t="s">
        <v>194</v>
      </c>
      <c r="P49" s="82">
        <v>5</v>
      </c>
      <c r="Q49" s="325">
        <v>49356607</v>
      </c>
      <c r="R49" s="326"/>
      <c r="S49" s="326"/>
      <c r="T49" s="326"/>
      <c r="U49" s="326"/>
      <c r="V49" s="326"/>
      <c r="W49" s="326"/>
      <c r="X49" s="326"/>
      <c r="Y49" s="326"/>
      <c r="Z49" s="327"/>
      <c r="AA49" s="325">
        <v>25659063</v>
      </c>
      <c r="AB49" s="326"/>
      <c r="AC49" s="326"/>
      <c r="AD49" s="326"/>
      <c r="AE49" s="326"/>
      <c r="AF49" s="326"/>
      <c r="AG49" s="326"/>
      <c r="AH49" s="326"/>
      <c r="AI49" s="326"/>
      <c r="AJ49" s="327"/>
      <c r="AK49" s="325">
        <v>23697544</v>
      </c>
      <c r="AL49" s="326"/>
      <c r="AM49" s="326"/>
      <c r="AN49" s="326"/>
      <c r="AO49" s="326"/>
      <c r="AP49" s="326"/>
      <c r="AQ49" s="326"/>
      <c r="AR49" s="326"/>
      <c r="AS49" s="327"/>
      <c r="AT49" s="325">
        <v>22419837</v>
      </c>
      <c r="AU49" s="326"/>
      <c r="AV49" s="326"/>
      <c r="AW49" s="326"/>
      <c r="AX49" s="326"/>
      <c r="AY49" s="326"/>
      <c r="AZ49" s="326"/>
      <c r="BA49" s="326"/>
      <c r="BB49" s="326"/>
      <c r="BC49" s="327"/>
    </row>
    <row r="50" spans="1:55" s="68" customFormat="1" ht="27.75" customHeight="1">
      <c r="A50" s="281" t="s">
        <v>200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3"/>
      <c r="N50" s="65" t="s">
        <v>162</v>
      </c>
      <c r="O50" s="66" t="s">
        <v>194</v>
      </c>
      <c r="P50" s="67">
        <v>6</v>
      </c>
      <c r="Q50" s="284">
        <v>40122867</v>
      </c>
      <c r="R50" s="285"/>
      <c r="S50" s="285"/>
      <c r="T50" s="285"/>
      <c r="U50" s="285"/>
      <c r="V50" s="285"/>
      <c r="W50" s="285"/>
      <c r="X50" s="285"/>
      <c r="Y50" s="285"/>
      <c r="Z50" s="286"/>
      <c r="AA50" s="284">
        <v>20650103</v>
      </c>
      <c r="AB50" s="285"/>
      <c r="AC50" s="285"/>
      <c r="AD50" s="285"/>
      <c r="AE50" s="285"/>
      <c r="AF50" s="285"/>
      <c r="AG50" s="285"/>
      <c r="AH50" s="285"/>
      <c r="AI50" s="285"/>
      <c r="AJ50" s="286"/>
      <c r="AK50" s="284">
        <v>19472764</v>
      </c>
      <c r="AL50" s="285"/>
      <c r="AM50" s="285"/>
      <c r="AN50" s="285"/>
      <c r="AO50" s="285"/>
      <c r="AP50" s="285"/>
      <c r="AQ50" s="285"/>
      <c r="AR50" s="285"/>
      <c r="AS50" s="286"/>
      <c r="AT50" s="284">
        <v>19689787</v>
      </c>
      <c r="AU50" s="285"/>
      <c r="AV50" s="285"/>
      <c r="AW50" s="285"/>
      <c r="AX50" s="285"/>
      <c r="AY50" s="285"/>
      <c r="AZ50" s="285"/>
      <c r="BA50" s="285"/>
      <c r="BB50" s="285"/>
      <c r="BC50" s="286"/>
    </row>
    <row r="51" spans="1:55" ht="12.75">
      <c r="A51" s="299" t="s">
        <v>201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1"/>
      <c r="N51" s="69" t="s">
        <v>162</v>
      </c>
      <c r="O51" s="70" t="s">
        <v>194</v>
      </c>
      <c r="P51" s="71">
        <v>7</v>
      </c>
      <c r="Q51" s="293">
        <v>36605971</v>
      </c>
      <c r="R51" s="294"/>
      <c r="S51" s="294"/>
      <c r="T51" s="294"/>
      <c r="U51" s="294"/>
      <c r="V51" s="294"/>
      <c r="W51" s="294"/>
      <c r="X51" s="294"/>
      <c r="Y51" s="294"/>
      <c r="Z51" s="295"/>
      <c r="AA51" s="293">
        <v>17952770</v>
      </c>
      <c r="AB51" s="294"/>
      <c r="AC51" s="294"/>
      <c r="AD51" s="294"/>
      <c r="AE51" s="294"/>
      <c r="AF51" s="294"/>
      <c r="AG51" s="294"/>
      <c r="AH51" s="294"/>
      <c r="AI51" s="294"/>
      <c r="AJ51" s="295"/>
      <c r="AK51" s="311">
        <v>18653201</v>
      </c>
      <c r="AL51" s="312"/>
      <c r="AM51" s="312"/>
      <c r="AN51" s="312"/>
      <c r="AO51" s="312"/>
      <c r="AP51" s="312"/>
      <c r="AQ51" s="312"/>
      <c r="AR51" s="312"/>
      <c r="AS51" s="313"/>
      <c r="AT51" s="293">
        <v>18484430</v>
      </c>
      <c r="AU51" s="294"/>
      <c r="AV51" s="294"/>
      <c r="AW51" s="294"/>
      <c r="AX51" s="294"/>
      <c r="AY51" s="294"/>
      <c r="AZ51" s="294"/>
      <c r="BA51" s="294"/>
      <c r="BB51" s="294"/>
      <c r="BC51" s="295"/>
    </row>
    <row r="52" spans="1:55" ht="12.75">
      <c r="A52" s="299" t="s">
        <v>202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1"/>
      <c r="N52" s="69" t="s">
        <v>162</v>
      </c>
      <c r="O52" s="70" t="s">
        <v>194</v>
      </c>
      <c r="P52" s="71">
        <v>8</v>
      </c>
      <c r="Q52" s="293">
        <v>3294842</v>
      </c>
      <c r="R52" s="294"/>
      <c r="S52" s="294"/>
      <c r="T52" s="294"/>
      <c r="U52" s="294"/>
      <c r="V52" s="294"/>
      <c r="W52" s="294"/>
      <c r="X52" s="294"/>
      <c r="Y52" s="294"/>
      <c r="Z52" s="295"/>
      <c r="AA52" s="293">
        <v>2697333</v>
      </c>
      <c r="AB52" s="294"/>
      <c r="AC52" s="294"/>
      <c r="AD52" s="294"/>
      <c r="AE52" s="294"/>
      <c r="AF52" s="294"/>
      <c r="AG52" s="294"/>
      <c r="AH52" s="294"/>
      <c r="AI52" s="294"/>
      <c r="AJ52" s="295"/>
      <c r="AK52" s="311">
        <v>597509</v>
      </c>
      <c r="AL52" s="312"/>
      <c r="AM52" s="312"/>
      <c r="AN52" s="312"/>
      <c r="AO52" s="312"/>
      <c r="AP52" s="312"/>
      <c r="AQ52" s="312"/>
      <c r="AR52" s="312"/>
      <c r="AS52" s="313"/>
      <c r="AT52" s="293">
        <v>1155947</v>
      </c>
      <c r="AU52" s="294"/>
      <c r="AV52" s="294"/>
      <c r="AW52" s="294"/>
      <c r="AX52" s="294"/>
      <c r="AY52" s="294"/>
      <c r="AZ52" s="294"/>
      <c r="BA52" s="294"/>
      <c r="BB52" s="294"/>
      <c r="BC52" s="295"/>
    </row>
    <row r="53" spans="1:55" ht="12.75">
      <c r="A53" s="299" t="s">
        <v>203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1"/>
      <c r="N53" s="69" t="s">
        <v>162</v>
      </c>
      <c r="O53" s="70" t="s">
        <v>194</v>
      </c>
      <c r="P53" s="71">
        <v>9</v>
      </c>
      <c r="Q53" s="308"/>
      <c r="R53" s="309"/>
      <c r="S53" s="309"/>
      <c r="T53" s="309"/>
      <c r="U53" s="309"/>
      <c r="V53" s="309"/>
      <c r="W53" s="309"/>
      <c r="X53" s="309"/>
      <c r="Y53" s="309"/>
      <c r="Z53" s="310"/>
      <c r="AA53" s="308"/>
      <c r="AB53" s="309"/>
      <c r="AC53" s="309"/>
      <c r="AD53" s="309"/>
      <c r="AE53" s="309"/>
      <c r="AF53" s="309"/>
      <c r="AG53" s="309"/>
      <c r="AH53" s="309"/>
      <c r="AI53" s="309"/>
      <c r="AJ53" s="310"/>
      <c r="AK53" s="311">
        <v>0</v>
      </c>
      <c r="AL53" s="312"/>
      <c r="AM53" s="312"/>
      <c r="AN53" s="312"/>
      <c r="AO53" s="312"/>
      <c r="AP53" s="312"/>
      <c r="AQ53" s="312"/>
      <c r="AR53" s="312"/>
      <c r="AS53" s="313"/>
      <c r="AT53" s="308"/>
      <c r="AU53" s="309"/>
      <c r="AV53" s="309"/>
      <c r="AW53" s="309"/>
      <c r="AX53" s="309"/>
      <c r="AY53" s="309"/>
      <c r="AZ53" s="309"/>
      <c r="BA53" s="309"/>
      <c r="BB53" s="309"/>
      <c r="BC53" s="310"/>
    </row>
    <row r="54" spans="1:55" ht="12.75">
      <c r="A54" s="299" t="s">
        <v>204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1"/>
      <c r="N54" s="69" t="s">
        <v>162</v>
      </c>
      <c r="O54" s="70" t="s">
        <v>205</v>
      </c>
      <c r="P54" s="71">
        <v>0</v>
      </c>
      <c r="Q54" s="308">
        <v>222054</v>
      </c>
      <c r="R54" s="309"/>
      <c r="S54" s="309"/>
      <c r="T54" s="309"/>
      <c r="U54" s="309"/>
      <c r="V54" s="309"/>
      <c r="W54" s="309"/>
      <c r="X54" s="309"/>
      <c r="Y54" s="309"/>
      <c r="Z54" s="310"/>
      <c r="AA54" s="308"/>
      <c r="AB54" s="309"/>
      <c r="AC54" s="309"/>
      <c r="AD54" s="309"/>
      <c r="AE54" s="309"/>
      <c r="AF54" s="309"/>
      <c r="AG54" s="309"/>
      <c r="AH54" s="309"/>
      <c r="AI54" s="309"/>
      <c r="AJ54" s="310"/>
      <c r="AK54" s="311">
        <v>222054</v>
      </c>
      <c r="AL54" s="312"/>
      <c r="AM54" s="312"/>
      <c r="AN54" s="312"/>
      <c r="AO54" s="312"/>
      <c r="AP54" s="312"/>
      <c r="AQ54" s="312"/>
      <c r="AR54" s="312"/>
      <c r="AS54" s="313"/>
      <c r="AT54" s="308">
        <v>49410</v>
      </c>
      <c r="AU54" s="309"/>
      <c r="AV54" s="309"/>
      <c r="AW54" s="309"/>
      <c r="AX54" s="309"/>
      <c r="AY54" s="309"/>
      <c r="AZ54" s="309"/>
      <c r="BA54" s="309"/>
      <c r="BB54" s="309"/>
      <c r="BC54" s="310"/>
    </row>
    <row r="55" spans="1:55" s="68" customFormat="1" ht="12.75">
      <c r="A55" s="281" t="s">
        <v>206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3"/>
      <c r="N55" s="65" t="s">
        <v>162</v>
      </c>
      <c r="O55" s="66" t="s">
        <v>205</v>
      </c>
      <c r="P55" s="67">
        <v>1</v>
      </c>
      <c r="Q55" s="284">
        <v>9233740</v>
      </c>
      <c r="R55" s="285"/>
      <c r="S55" s="285"/>
      <c r="T55" s="285"/>
      <c r="U55" s="285"/>
      <c r="V55" s="285"/>
      <c r="W55" s="285"/>
      <c r="X55" s="285"/>
      <c r="Y55" s="285"/>
      <c r="Z55" s="286"/>
      <c r="AA55" s="284">
        <v>5008960</v>
      </c>
      <c r="AB55" s="285"/>
      <c r="AC55" s="285"/>
      <c r="AD55" s="285"/>
      <c r="AE55" s="285"/>
      <c r="AF55" s="285"/>
      <c r="AG55" s="285"/>
      <c r="AH55" s="285"/>
      <c r="AI55" s="285"/>
      <c r="AJ55" s="286"/>
      <c r="AK55" s="284">
        <v>4224780</v>
      </c>
      <c r="AL55" s="285"/>
      <c r="AM55" s="285"/>
      <c r="AN55" s="285"/>
      <c r="AO55" s="285"/>
      <c r="AP55" s="285"/>
      <c r="AQ55" s="285"/>
      <c r="AR55" s="285"/>
      <c r="AS55" s="286"/>
      <c r="AT55" s="284">
        <v>2730050</v>
      </c>
      <c r="AU55" s="285"/>
      <c r="AV55" s="285"/>
      <c r="AW55" s="285"/>
      <c r="AX55" s="285"/>
      <c r="AY55" s="285"/>
      <c r="AZ55" s="285"/>
      <c r="BA55" s="285"/>
      <c r="BB55" s="285"/>
      <c r="BC55" s="286"/>
    </row>
    <row r="56" spans="1:55" ht="12.75">
      <c r="A56" s="299" t="s">
        <v>207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1"/>
      <c r="N56" s="69" t="s">
        <v>162</v>
      </c>
      <c r="O56" s="70" t="s">
        <v>205</v>
      </c>
      <c r="P56" s="71">
        <v>2</v>
      </c>
      <c r="Q56" s="308"/>
      <c r="R56" s="309"/>
      <c r="S56" s="309"/>
      <c r="T56" s="309"/>
      <c r="U56" s="309"/>
      <c r="V56" s="309"/>
      <c r="W56" s="309"/>
      <c r="X56" s="309"/>
      <c r="Y56" s="309"/>
      <c r="Z56" s="310"/>
      <c r="AA56" s="308"/>
      <c r="AB56" s="309"/>
      <c r="AC56" s="309"/>
      <c r="AD56" s="309"/>
      <c r="AE56" s="309"/>
      <c r="AF56" s="309"/>
      <c r="AG56" s="309"/>
      <c r="AH56" s="309"/>
      <c r="AI56" s="309"/>
      <c r="AJ56" s="310"/>
      <c r="AK56" s="311">
        <v>0</v>
      </c>
      <c r="AL56" s="312"/>
      <c r="AM56" s="312"/>
      <c r="AN56" s="312"/>
      <c r="AO56" s="312"/>
      <c r="AP56" s="312"/>
      <c r="AQ56" s="312"/>
      <c r="AR56" s="312"/>
      <c r="AS56" s="313"/>
      <c r="AT56" s="308"/>
      <c r="AU56" s="309"/>
      <c r="AV56" s="309"/>
      <c r="AW56" s="309"/>
      <c r="AX56" s="309"/>
      <c r="AY56" s="309"/>
      <c r="AZ56" s="309"/>
      <c r="BA56" s="309"/>
      <c r="BB56" s="309"/>
      <c r="BC56" s="310"/>
    </row>
    <row r="57" spans="1:55" ht="12.75">
      <c r="A57" s="299" t="s">
        <v>208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1"/>
      <c r="N57" s="69" t="s">
        <v>162</v>
      </c>
      <c r="O57" s="70" t="s">
        <v>205</v>
      </c>
      <c r="P57" s="71">
        <v>3</v>
      </c>
      <c r="Q57" s="293"/>
      <c r="R57" s="294"/>
      <c r="S57" s="294"/>
      <c r="T57" s="294"/>
      <c r="U57" s="294"/>
      <c r="V57" s="294"/>
      <c r="W57" s="294"/>
      <c r="X57" s="294"/>
      <c r="Y57" s="294"/>
      <c r="Z57" s="295"/>
      <c r="AA57" s="293"/>
      <c r="AB57" s="294"/>
      <c r="AC57" s="294"/>
      <c r="AD57" s="294"/>
      <c r="AE57" s="294"/>
      <c r="AF57" s="294"/>
      <c r="AG57" s="294"/>
      <c r="AH57" s="294"/>
      <c r="AI57" s="294"/>
      <c r="AJ57" s="295"/>
      <c r="AK57" s="311">
        <v>0</v>
      </c>
      <c r="AL57" s="312"/>
      <c r="AM57" s="312"/>
      <c r="AN57" s="312"/>
      <c r="AO57" s="312"/>
      <c r="AP57" s="312"/>
      <c r="AQ57" s="312"/>
      <c r="AR57" s="312"/>
      <c r="AS57" s="313"/>
      <c r="AT57" s="293"/>
      <c r="AU57" s="294"/>
      <c r="AV57" s="294"/>
      <c r="AW57" s="294"/>
      <c r="AX57" s="294"/>
      <c r="AY57" s="294"/>
      <c r="AZ57" s="294"/>
      <c r="BA57" s="294"/>
      <c r="BB57" s="294"/>
      <c r="BC57" s="295"/>
    </row>
    <row r="58" spans="1:55" ht="12.75">
      <c r="A58" s="299" t="s">
        <v>209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1"/>
      <c r="N58" s="69" t="s">
        <v>162</v>
      </c>
      <c r="O58" s="70" t="s">
        <v>205</v>
      </c>
      <c r="P58" s="71">
        <v>4</v>
      </c>
      <c r="Q58" s="293"/>
      <c r="R58" s="294"/>
      <c r="S58" s="294"/>
      <c r="T58" s="294"/>
      <c r="U58" s="294"/>
      <c r="V58" s="294"/>
      <c r="W58" s="294"/>
      <c r="X58" s="294"/>
      <c r="Y58" s="294"/>
      <c r="Z58" s="295"/>
      <c r="AA58" s="293"/>
      <c r="AB58" s="294"/>
      <c r="AC58" s="294"/>
      <c r="AD58" s="294"/>
      <c r="AE58" s="294"/>
      <c r="AF58" s="294"/>
      <c r="AG58" s="294"/>
      <c r="AH58" s="294"/>
      <c r="AI58" s="294"/>
      <c r="AJ58" s="295"/>
      <c r="AK58" s="311">
        <v>0</v>
      </c>
      <c r="AL58" s="312"/>
      <c r="AM58" s="312"/>
      <c r="AN58" s="312"/>
      <c r="AO58" s="312"/>
      <c r="AP58" s="312"/>
      <c r="AQ58" s="312"/>
      <c r="AR58" s="312"/>
      <c r="AS58" s="313"/>
      <c r="AT58" s="293"/>
      <c r="AU58" s="294"/>
      <c r="AV58" s="294"/>
      <c r="AW58" s="294"/>
      <c r="AX58" s="294"/>
      <c r="AY58" s="294"/>
      <c r="AZ58" s="294"/>
      <c r="BA58" s="294"/>
      <c r="BB58" s="294"/>
      <c r="BC58" s="295"/>
    </row>
    <row r="59" spans="1:55" ht="12.75">
      <c r="A59" s="299" t="s">
        <v>210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1"/>
      <c r="N59" s="69" t="s">
        <v>162</v>
      </c>
      <c r="O59" s="70" t="s">
        <v>205</v>
      </c>
      <c r="P59" s="71">
        <v>5</v>
      </c>
      <c r="Q59" s="308">
        <v>7828433</v>
      </c>
      <c r="R59" s="309"/>
      <c r="S59" s="309"/>
      <c r="T59" s="309"/>
      <c r="U59" s="309"/>
      <c r="V59" s="309"/>
      <c r="W59" s="309"/>
      <c r="X59" s="309"/>
      <c r="Y59" s="309"/>
      <c r="Z59" s="310"/>
      <c r="AA59" s="308">
        <v>5008960</v>
      </c>
      <c r="AB59" s="309"/>
      <c r="AC59" s="309"/>
      <c r="AD59" s="309"/>
      <c r="AE59" s="309"/>
      <c r="AF59" s="309"/>
      <c r="AG59" s="309"/>
      <c r="AH59" s="309"/>
      <c r="AI59" s="309"/>
      <c r="AJ59" s="310"/>
      <c r="AK59" s="311">
        <v>2819473</v>
      </c>
      <c r="AL59" s="312"/>
      <c r="AM59" s="312"/>
      <c r="AN59" s="312"/>
      <c r="AO59" s="312"/>
      <c r="AP59" s="312"/>
      <c r="AQ59" s="312"/>
      <c r="AR59" s="312"/>
      <c r="AS59" s="313"/>
      <c r="AT59" s="308">
        <v>2593778</v>
      </c>
      <c r="AU59" s="309"/>
      <c r="AV59" s="309"/>
      <c r="AW59" s="309"/>
      <c r="AX59" s="309"/>
      <c r="AY59" s="309"/>
      <c r="AZ59" s="309"/>
      <c r="BA59" s="309"/>
      <c r="BB59" s="309"/>
      <c r="BC59" s="310"/>
    </row>
    <row r="60" spans="1:55" ht="12.75">
      <c r="A60" s="299" t="s">
        <v>211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1"/>
      <c r="N60" s="69" t="s">
        <v>162</v>
      </c>
      <c r="O60" s="70" t="s">
        <v>205</v>
      </c>
      <c r="P60" s="71">
        <v>6</v>
      </c>
      <c r="Q60" s="308">
        <v>1405307</v>
      </c>
      <c r="R60" s="309"/>
      <c r="S60" s="309"/>
      <c r="T60" s="309"/>
      <c r="U60" s="309"/>
      <c r="V60" s="309"/>
      <c r="W60" s="309"/>
      <c r="X60" s="309"/>
      <c r="Y60" s="309"/>
      <c r="Z60" s="310"/>
      <c r="AA60" s="308"/>
      <c r="AB60" s="309"/>
      <c r="AC60" s="309"/>
      <c r="AD60" s="309"/>
      <c r="AE60" s="309"/>
      <c r="AF60" s="309"/>
      <c r="AG60" s="309"/>
      <c r="AH60" s="309"/>
      <c r="AI60" s="309"/>
      <c r="AJ60" s="310"/>
      <c r="AK60" s="311">
        <v>1405307</v>
      </c>
      <c r="AL60" s="312"/>
      <c r="AM60" s="312"/>
      <c r="AN60" s="312"/>
      <c r="AO60" s="312"/>
      <c r="AP60" s="312"/>
      <c r="AQ60" s="312"/>
      <c r="AR60" s="312"/>
      <c r="AS60" s="313"/>
      <c r="AT60" s="308">
        <v>136272</v>
      </c>
      <c r="AU60" s="309"/>
      <c r="AV60" s="309"/>
      <c r="AW60" s="309"/>
      <c r="AX60" s="309"/>
      <c r="AY60" s="309"/>
      <c r="AZ60" s="309"/>
      <c r="BA60" s="309"/>
      <c r="BB60" s="309"/>
      <c r="BC60" s="310"/>
    </row>
    <row r="61" spans="1:55" ht="12.75">
      <c r="A61" s="328" t="s">
        <v>212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30"/>
      <c r="N61" s="80" t="s">
        <v>162</v>
      </c>
      <c r="O61" s="81" t="s">
        <v>205</v>
      </c>
      <c r="P61" s="82">
        <v>7</v>
      </c>
      <c r="Q61" s="308"/>
      <c r="R61" s="309"/>
      <c r="S61" s="309"/>
      <c r="T61" s="309"/>
      <c r="U61" s="309"/>
      <c r="V61" s="309"/>
      <c r="W61" s="309"/>
      <c r="X61" s="309"/>
      <c r="Y61" s="309"/>
      <c r="Z61" s="310"/>
      <c r="AA61" s="308"/>
      <c r="AB61" s="309"/>
      <c r="AC61" s="309"/>
      <c r="AD61" s="309"/>
      <c r="AE61" s="309"/>
      <c r="AF61" s="309"/>
      <c r="AG61" s="309"/>
      <c r="AH61" s="309"/>
      <c r="AI61" s="309"/>
      <c r="AJ61" s="310"/>
      <c r="AK61" s="311">
        <v>0</v>
      </c>
      <c r="AL61" s="312"/>
      <c r="AM61" s="312"/>
      <c r="AN61" s="312"/>
      <c r="AO61" s="312"/>
      <c r="AP61" s="312"/>
      <c r="AQ61" s="312"/>
      <c r="AR61" s="312"/>
      <c r="AS61" s="313"/>
      <c r="AT61" s="308"/>
      <c r="AU61" s="309"/>
      <c r="AV61" s="309"/>
      <c r="AW61" s="309"/>
      <c r="AX61" s="309"/>
      <c r="AY61" s="309"/>
      <c r="AZ61" s="309"/>
      <c r="BA61" s="309"/>
      <c r="BB61" s="309"/>
      <c r="BC61" s="310"/>
    </row>
    <row r="62" spans="1:55" ht="12.75">
      <c r="A62" s="328" t="s">
        <v>213</v>
      </c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30"/>
      <c r="N62" s="80" t="s">
        <v>162</v>
      </c>
      <c r="O62" s="81" t="s">
        <v>205</v>
      </c>
      <c r="P62" s="82">
        <v>8</v>
      </c>
      <c r="Q62" s="331">
        <v>1446483370</v>
      </c>
      <c r="R62" s="332"/>
      <c r="S62" s="332"/>
      <c r="T62" s="332"/>
      <c r="U62" s="332"/>
      <c r="V62" s="332"/>
      <c r="W62" s="332"/>
      <c r="X62" s="332"/>
      <c r="Y62" s="332"/>
      <c r="Z62" s="333"/>
      <c r="AA62" s="331">
        <v>113289773</v>
      </c>
      <c r="AB62" s="332"/>
      <c r="AC62" s="332"/>
      <c r="AD62" s="332"/>
      <c r="AE62" s="332"/>
      <c r="AF62" s="332"/>
      <c r="AG62" s="332"/>
      <c r="AH62" s="332"/>
      <c r="AI62" s="332"/>
      <c r="AJ62" s="333"/>
      <c r="AK62" s="331">
        <v>1333193597</v>
      </c>
      <c r="AL62" s="332"/>
      <c r="AM62" s="332"/>
      <c r="AN62" s="332"/>
      <c r="AO62" s="332"/>
      <c r="AP62" s="332"/>
      <c r="AQ62" s="332"/>
      <c r="AR62" s="332"/>
      <c r="AS62" s="333"/>
      <c r="AT62" s="331">
        <v>1329112823</v>
      </c>
      <c r="AU62" s="332"/>
      <c r="AV62" s="332"/>
      <c r="AW62" s="332"/>
      <c r="AX62" s="332"/>
      <c r="AY62" s="332"/>
      <c r="AZ62" s="332"/>
      <c r="BA62" s="332"/>
      <c r="BB62" s="332"/>
      <c r="BC62" s="333"/>
    </row>
    <row r="63" spans="1:55" ht="12.75">
      <c r="A63" s="328" t="s">
        <v>214</v>
      </c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30"/>
      <c r="N63" s="80" t="s">
        <v>162</v>
      </c>
      <c r="O63" s="81" t="s">
        <v>205</v>
      </c>
      <c r="P63" s="82">
        <v>9</v>
      </c>
      <c r="Q63" s="334">
        <v>193796209</v>
      </c>
      <c r="R63" s="335"/>
      <c r="S63" s="335"/>
      <c r="T63" s="335"/>
      <c r="U63" s="335"/>
      <c r="V63" s="335"/>
      <c r="W63" s="335"/>
      <c r="X63" s="335"/>
      <c r="Y63" s="335"/>
      <c r="Z63" s="336"/>
      <c r="AA63" s="334"/>
      <c r="AB63" s="335"/>
      <c r="AC63" s="335"/>
      <c r="AD63" s="335"/>
      <c r="AE63" s="335"/>
      <c r="AF63" s="335"/>
      <c r="AG63" s="335"/>
      <c r="AH63" s="335"/>
      <c r="AI63" s="335"/>
      <c r="AJ63" s="336"/>
      <c r="AK63" s="334">
        <v>193796209</v>
      </c>
      <c r="AL63" s="335"/>
      <c r="AM63" s="335"/>
      <c r="AN63" s="335"/>
      <c r="AO63" s="335"/>
      <c r="AP63" s="335"/>
      <c r="AQ63" s="335"/>
      <c r="AR63" s="335"/>
      <c r="AS63" s="336"/>
      <c r="AT63" s="334">
        <v>179142064</v>
      </c>
      <c r="AU63" s="335"/>
      <c r="AV63" s="335"/>
      <c r="AW63" s="335"/>
      <c r="AX63" s="335"/>
      <c r="AY63" s="335"/>
      <c r="AZ63" s="335"/>
      <c r="BA63" s="335"/>
      <c r="BB63" s="335"/>
      <c r="BC63" s="336"/>
    </row>
    <row r="64" spans="1:55" ht="13.5" thickBot="1">
      <c r="A64" s="337" t="s">
        <v>215</v>
      </c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9"/>
      <c r="N64" s="83" t="s">
        <v>162</v>
      </c>
      <c r="O64" s="84" t="s">
        <v>216</v>
      </c>
      <c r="P64" s="85">
        <v>0</v>
      </c>
      <c r="Q64" s="340">
        <v>1640279579</v>
      </c>
      <c r="R64" s="341"/>
      <c r="S64" s="341"/>
      <c r="T64" s="341"/>
      <c r="U64" s="341"/>
      <c r="V64" s="341"/>
      <c r="W64" s="341"/>
      <c r="X64" s="341"/>
      <c r="Y64" s="341"/>
      <c r="Z64" s="342"/>
      <c r="AA64" s="340">
        <v>113289773</v>
      </c>
      <c r="AB64" s="341"/>
      <c r="AC64" s="341"/>
      <c r="AD64" s="341"/>
      <c r="AE64" s="341"/>
      <c r="AF64" s="341"/>
      <c r="AG64" s="341"/>
      <c r="AH64" s="341"/>
      <c r="AI64" s="341"/>
      <c r="AJ64" s="342"/>
      <c r="AK64" s="340">
        <v>1526989806</v>
      </c>
      <c r="AL64" s="341"/>
      <c r="AM64" s="341"/>
      <c r="AN64" s="341"/>
      <c r="AO64" s="341"/>
      <c r="AP64" s="341"/>
      <c r="AQ64" s="341"/>
      <c r="AR64" s="341"/>
      <c r="AS64" s="342"/>
      <c r="AT64" s="340">
        <v>1508254887</v>
      </c>
      <c r="AU64" s="341"/>
      <c r="AV64" s="341"/>
      <c r="AW64" s="341"/>
      <c r="AX64" s="341"/>
      <c r="AY64" s="341"/>
      <c r="AZ64" s="341"/>
      <c r="BA64" s="341"/>
      <c r="BB64" s="341"/>
      <c r="BC64" s="342"/>
    </row>
    <row r="65" spans="1:55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7"/>
      <c r="O65" s="87"/>
      <c r="P65" s="88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ht="13.5" thickBot="1">
      <c r="A66" s="58"/>
      <c r="B66" s="13"/>
      <c r="C66" s="13"/>
      <c r="D66" s="13"/>
      <c r="E66" s="13"/>
      <c r="F66" s="89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8"/>
      <c r="X66" s="8"/>
      <c r="Y66" s="8"/>
      <c r="Z66" s="8"/>
      <c r="AA66" s="8"/>
      <c r="AB66" s="8"/>
      <c r="AC66" s="8"/>
      <c r="AD66" s="8"/>
      <c r="AE66" s="15"/>
      <c r="AF66" s="15"/>
      <c r="AG66" s="15"/>
      <c r="AH66" s="15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s="8" customFormat="1" ht="13.5" thickBot="1">
      <c r="A67" s="248" t="s">
        <v>2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62" t="s">
        <v>154</v>
      </c>
      <c r="AI67" s="262"/>
      <c r="AJ67" s="262"/>
      <c r="AK67" s="256" t="s">
        <v>217</v>
      </c>
      <c r="AL67" s="257"/>
      <c r="AM67" s="257"/>
      <c r="AN67" s="257"/>
      <c r="AO67" s="257"/>
      <c r="AP67" s="257"/>
      <c r="AQ67" s="257"/>
      <c r="AR67" s="257"/>
      <c r="AS67" s="258"/>
      <c r="AT67" s="262" t="s">
        <v>156</v>
      </c>
      <c r="AU67" s="262"/>
      <c r="AV67" s="262"/>
      <c r="AW67" s="262"/>
      <c r="AX67" s="262"/>
      <c r="AY67" s="262"/>
      <c r="AZ67" s="262"/>
      <c r="BA67" s="262"/>
      <c r="BB67" s="262"/>
      <c r="BC67" s="262"/>
    </row>
    <row r="68" spans="1:55" s="8" customFormat="1" ht="13.5" thickBot="1">
      <c r="A68" s="248"/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62"/>
      <c r="AI68" s="262"/>
      <c r="AJ68" s="262"/>
      <c r="AK68" s="259"/>
      <c r="AL68" s="260"/>
      <c r="AM68" s="260"/>
      <c r="AN68" s="260"/>
      <c r="AO68" s="260"/>
      <c r="AP68" s="260"/>
      <c r="AQ68" s="260"/>
      <c r="AR68" s="260"/>
      <c r="AS68" s="261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</row>
    <row r="69" spans="1:55" ht="13.5" thickBot="1">
      <c r="A69" s="248">
        <v>1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>
        <v>2</v>
      </c>
      <c r="AI69" s="248"/>
      <c r="AJ69" s="248"/>
      <c r="AK69" s="248">
        <v>3</v>
      </c>
      <c r="AL69" s="248"/>
      <c r="AM69" s="248"/>
      <c r="AN69" s="248"/>
      <c r="AO69" s="248"/>
      <c r="AP69" s="248"/>
      <c r="AQ69" s="248"/>
      <c r="AR69" s="248"/>
      <c r="AS69" s="248"/>
      <c r="AT69" s="248">
        <v>4</v>
      </c>
      <c r="AU69" s="248"/>
      <c r="AV69" s="248"/>
      <c r="AW69" s="248"/>
      <c r="AX69" s="248"/>
      <c r="AY69" s="248"/>
      <c r="AZ69" s="248"/>
      <c r="BA69" s="248"/>
      <c r="BB69" s="248"/>
      <c r="BC69" s="248"/>
    </row>
    <row r="70" spans="1:55" ht="27" customHeight="1">
      <c r="A70" s="343" t="s">
        <v>218</v>
      </c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345"/>
      <c r="AH70" s="80" t="s">
        <v>172</v>
      </c>
      <c r="AI70" s="81" t="s">
        <v>162</v>
      </c>
      <c r="AJ70" s="82">
        <v>1</v>
      </c>
      <c r="AK70" s="346">
        <v>1146221120</v>
      </c>
      <c r="AL70" s="347"/>
      <c r="AM70" s="347"/>
      <c r="AN70" s="347"/>
      <c r="AO70" s="347"/>
      <c r="AP70" s="347"/>
      <c r="AQ70" s="347"/>
      <c r="AR70" s="347"/>
      <c r="AS70" s="348"/>
      <c r="AT70" s="346">
        <v>1155656440</v>
      </c>
      <c r="AU70" s="347"/>
      <c r="AV70" s="347"/>
      <c r="AW70" s="347"/>
      <c r="AX70" s="347"/>
      <c r="AY70" s="347"/>
      <c r="AZ70" s="347"/>
      <c r="BA70" s="347"/>
      <c r="BB70" s="347"/>
      <c r="BC70" s="348"/>
    </row>
    <row r="71" spans="1:55" s="68" customFormat="1" ht="12.75">
      <c r="A71" s="349" t="s">
        <v>219</v>
      </c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1"/>
      <c r="AH71" s="65" t="s">
        <v>172</v>
      </c>
      <c r="AI71" s="66" t="s">
        <v>162</v>
      </c>
      <c r="AJ71" s="67">
        <v>2</v>
      </c>
      <c r="AK71" s="352">
        <v>1049008813</v>
      </c>
      <c r="AL71" s="353"/>
      <c r="AM71" s="353"/>
      <c r="AN71" s="353"/>
      <c r="AO71" s="353"/>
      <c r="AP71" s="353"/>
      <c r="AQ71" s="353"/>
      <c r="AR71" s="353"/>
      <c r="AS71" s="354"/>
      <c r="AT71" s="352">
        <v>1076701181</v>
      </c>
      <c r="AU71" s="353"/>
      <c r="AV71" s="353"/>
      <c r="AW71" s="353"/>
      <c r="AX71" s="353"/>
      <c r="AY71" s="353"/>
      <c r="AZ71" s="353"/>
      <c r="BA71" s="353"/>
      <c r="BB71" s="353"/>
      <c r="BC71" s="354"/>
    </row>
    <row r="72" spans="1:55" ht="12.75">
      <c r="A72" s="355" t="s">
        <v>220</v>
      </c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7"/>
      <c r="AH72" s="69" t="s">
        <v>172</v>
      </c>
      <c r="AI72" s="70" t="s">
        <v>162</v>
      </c>
      <c r="AJ72" s="71">
        <v>3</v>
      </c>
      <c r="AK72" s="358">
        <v>396725976</v>
      </c>
      <c r="AL72" s="359"/>
      <c r="AM72" s="359"/>
      <c r="AN72" s="359"/>
      <c r="AO72" s="359"/>
      <c r="AP72" s="359"/>
      <c r="AQ72" s="359"/>
      <c r="AR72" s="359"/>
      <c r="AS72" s="360"/>
      <c r="AT72" s="358">
        <v>324313230</v>
      </c>
      <c r="AU72" s="359"/>
      <c r="AV72" s="359"/>
      <c r="AW72" s="359"/>
      <c r="AX72" s="359"/>
      <c r="AY72" s="359"/>
      <c r="AZ72" s="359"/>
      <c r="BA72" s="359"/>
      <c r="BB72" s="359"/>
      <c r="BC72" s="360"/>
    </row>
    <row r="73" spans="1:55" ht="12.75">
      <c r="A73" s="355" t="s">
        <v>221</v>
      </c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7"/>
      <c r="AH73" s="69" t="s">
        <v>172</v>
      </c>
      <c r="AI73" s="70" t="s">
        <v>162</v>
      </c>
      <c r="AJ73" s="71">
        <v>4</v>
      </c>
      <c r="AK73" s="358">
        <v>58040765</v>
      </c>
      <c r="AL73" s="359"/>
      <c r="AM73" s="359"/>
      <c r="AN73" s="359"/>
      <c r="AO73" s="359"/>
      <c r="AP73" s="359"/>
      <c r="AQ73" s="359"/>
      <c r="AR73" s="359"/>
      <c r="AS73" s="360"/>
      <c r="AT73" s="358">
        <v>98616432</v>
      </c>
      <c r="AU73" s="359"/>
      <c r="AV73" s="359"/>
      <c r="AW73" s="359"/>
      <c r="AX73" s="359"/>
      <c r="AY73" s="359"/>
      <c r="AZ73" s="359"/>
      <c r="BA73" s="359"/>
      <c r="BB73" s="359"/>
      <c r="BC73" s="360"/>
    </row>
    <row r="74" spans="1:55" ht="12.75">
      <c r="A74" s="355" t="s">
        <v>222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7"/>
      <c r="AH74" s="69" t="s">
        <v>172</v>
      </c>
      <c r="AI74" s="70" t="s">
        <v>162</v>
      </c>
      <c r="AJ74" s="71">
        <v>5</v>
      </c>
      <c r="AK74" s="358">
        <v>594242072</v>
      </c>
      <c r="AL74" s="359"/>
      <c r="AM74" s="359"/>
      <c r="AN74" s="359"/>
      <c r="AO74" s="359"/>
      <c r="AP74" s="359"/>
      <c r="AQ74" s="359"/>
      <c r="AR74" s="359"/>
      <c r="AS74" s="360"/>
      <c r="AT74" s="358">
        <v>653771519</v>
      </c>
      <c r="AU74" s="359"/>
      <c r="AV74" s="359"/>
      <c r="AW74" s="359"/>
      <c r="AX74" s="359"/>
      <c r="AY74" s="359"/>
      <c r="AZ74" s="359"/>
      <c r="BA74" s="359"/>
      <c r="BB74" s="359"/>
      <c r="BC74" s="360"/>
    </row>
    <row r="75" spans="1:55" s="68" customFormat="1" ht="12.75">
      <c r="A75" s="349" t="s">
        <v>223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1"/>
      <c r="AH75" s="65" t="s">
        <v>172</v>
      </c>
      <c r="AI75" s="66" t="s">
        <v>162</v>
      </c>
      <c r="AJ75" s="67">
        <v>6</v>
      </c>
      <c r="AK75" s="358">
        <v>161616</v>
      </c>
      <c r="AL75" s="359"/>
      <c r="AM75" s="359"/>
      <c r="AN75" s="359"/>
      <c r="AO75" s="359"/>
      <c r="AP75" s="359"/>
      <c r="AQ75" s="359"/>
      <c r="AR75" s="359"/>
      <c r="AS75" s="360"/>
      <c r="AT75" s="358">
        <v>138103</v>
      </c>
      <c r="AU75" s="359"/>
      <c r="AV75" s="359"/>
      <c r="AW75" s="359"/>
      <c r="AX75" s="359"/>
      <c r="AY75" s="359"/>
      <c r="AZ75" s="359"/>
      <c r="BA75" s="359"/>
      <c r="BB75" s="359"/>
      <c r="BC75" s="360"/>
    </row>
    <row r="76" spans="1:55" ht="12.75">
      <c r="A76" s="355" t="s">
        <v>224</v>
      </c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356"/>
      <c r="AD76" s="356"/>
      <c r="AE76" s="356"/>
      <c r="AF76" s="356"/>
      <c r="AG76" s="357"/>
      <c r="AH76" s="69" t="s">
        <v>172</v>
      </c>
      <c r="AI76" s="70" t="s">
        <v>162</v>
      </c>
      <c r="AJ76" s="71">
        <v>7</v>
      </c>
      <c r="AK76" s="358">
        <v>40443</v>
      </c>
      <c r="AL76" s="359"/>
      <c r="AM76" s="359"/>
      <c r="AN76" s="359"/>
      <c r="AO76" s="359"/>
      <c r="AP76" s="359"/>
      <c r="AQ76" s="359"/>
      <c r="AR76" s="359"/>
      <c r="AS76" s="360"/>
      <c r="AT76" s="358">
        <v>90867</v>
      </c>
      <c r="AU76" s="359"/>
      <c r="AV76" s="359"/>
      <c r="AW76" s="359"/>
      <c r="AX76" s="359"/>
      <c r="AY76" s="359"/>
      <c r="AZ76" s="359"/>
      <c r="BA76" s="359"/>
      <c r="BB76" s="359"/>
      <c r="BC76" s="360"/>
    </row>
    <row r="77" spans="1:55" ht="12.75">
      <c r="A77" s="355" t="s">
        <v>225</v>
      </c>
      <c r="B77" s="356"/>
      <c r="C77" s="356"/>
      <c r="D77" s="356"/>
      <c r="E77" s="356"/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6"/>
      <c r="AD77" s="356"/>
      <c r="AE77" s="356"/>
      <c r="AF77" s="356"/>
      <c r="AG77" s="357"/>
      <c r="AH77" s="69" t="s">
        <v>172</v>
      </c>
      <c r="AI77" s="70" t="s">
        <v>162</v>
      </c>
      <c r="AJ77" s="71">
        <v>8</v>
      </c>
      <c r="AK77" s="358">
        <v>121173</v>
      </c>
      <c r="AL77" s="359"/>
      <c r="AM77" s="359"/>
      <c r="AN77" s="359"/>
      <c r="AO77" s="359"/>
      <c r="AP77" s="359"/>
      <c r="AQ77" s="359"/>
      <c r="AR77" s="359"/>
      <c r="AS77" s="360"/>
      <c r="AT77" s="358">
        <v>47236</v>
      </c>
      <c r="AU77" s="359"/>
      <c r="AV77" s="359"/>
      <c r="AW77" s="359"/>
      <c r="AX77" s="359"/>
      <c r="AY77" s="359"/>
      <c r="AZ77" s="359"/>
      <c r="BA77" s="359"/>
      <c r="BB77" s="359"/>
      <c r="BC77" s="360"/>
    </row>
    <row r="78" spans="1:55" s="68" customFormat="1" ht="12.75">
      <c r="A78" s="361" t="s">
        <v>226</v>
      </c>
      <c r="B78" s="362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3"/>
      <c r="AH78" s="75" t="s">
        <v>172</v>
      </c>
      <c r="AI78" s="76" t="s">
        <v>162</v>
      </c>
      <c r="AJ78" s="77">
        <v>9</v>
      </c>
      <c r="AK78" s="358">
        <v>0</v>
      </c>
      <c r="AL78" s="359"/>
      <c r="AM78" s="359"/>
      <c r="AN78" s="359"/>
      <c r="AO78" s="359"/>
      <c r="AP78" s="359"/>
      <c r="AQ78" s="359"/>
      <c r="AR78" s="359"/>
      <c r="AS78" s="360"/>
      <c r="AT78" s="358">
        <v>0</v>
      </c>
      <c r="AU78" s="359"/>
      <c r="AV78" s="359"/>
      <c r="AW78" s="359"/>
      <c r="AX78" s="359"/>
      <c r="AY78" s="359"/>
      <c r="AZ78" s="359"/>
      <c r="BA78" s="359"/>
      <c r="BB78" s="359"/>
      <c r="BC78" s="360"/>
    </row>
    <row r="79" spans="1:55" ht="12.75">
      <c r="A79" s="355" t="s">
        <v>227</v>
      </c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6"/>
      <c r="Y79" s="356"/>
      <c r="Z79" s="356"/>
      <c r="AA79" s="356"/>
      <c r="AB79" s="356"/>
      <c r="AC79" s="356"/>
      <c r="AD79" s="356"/>
      <c r="AE79" s="356"/>
      <c r="AF79" s="356"/>
      <c r="AG79" s="357"/>
      <c r="AH79" s="72" t="s">
        <v>172</v>
      </c>
      <c r="AI79" s="70" t="s">
        <v>172</v>
      </c>
      <c r="AJ79" s="74">
        <v>0</v>
      </c>
      <c r="AK79" s="358"/>
      <c r="AL79" s="359"/>
      <c r="AM79" s="359"/>
      <c r="AN79" s="359"/>
      <c r="AO79" s="359"/>
      <c r="AP79" s="359"/>
      <c r="AQ79" s="359"/>
      <c r="AR79" s="359"/>
      <c r="AS79" s="360"/>
      <c r="AT79" s="358"/>
      <c r="AU79" s="359"/>
      <c r="AV79" s="359"/>
      <c r="AW79" s="359"/>
      <c r="AX79" s="359"/>
      <c r="AY79" s="359"/>
      <c r="AZ79" s="359"/>
      <c r="BA79" s="359"/>
      <c r="BB79" s="359"/>
      <c r="BC79" s="360"/>
    </row>
    <row r="80" spans="1:55" ht="12.75">
      <c r="A80" s="355" t="s">
        <v>228</v>
      </c>
      <c r="B80" s="356"/>
      <c r="C80" s="356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6"/>
      <c r="Y80" s="356"/>
      <c r="Z80" s="356"/>
      <c r="AA80" s="356"/>
      <c r="AB80" s="356"/>
      <c r="AC80" s="356"/>
      <c r="AD80" s="356"/>
      <c r="AE80" s="356"/>
      <c r="AF80" s="356"/>
      <c r="AG80" s="357"/>
      <c r="AH80" s="72" t="s">
        <v>172</v>
      </c>
      <c r="AI80" s="70" t="s">
        <v>172</v>
      </c>
      <c r="AJ80" s="74">
        <v>1</v>
      </c>
      <c r="AK80" s="358"/>
      <c r="AL80" s="359"/>
      <c r="AM80" s="359"/>
      <c r="AN80" s="359"/>
      <c r="AO80" s="359"/>
      <c r="AP80" s="359"/>
      <c r="AQ80" s="359"/>
      <c r="AR80" s="359"/>
      <c r="AS80" s="360"/>
      <c r="AT80" s="358"/>
      <c r="AU80" s="359"/>
      <c r="AV80" s="359"/>
      <c r="AW80" s="359"/>
      <c r="AX80" s="359"/>
      <c r="AY80" s="359"/>
      <c r="AZ80" s="359"/>
      <c r="BA80" s="359"/>
      <c r="BB80" s="359"/>
      <c r="BC80" s="360"/>
    </row>
    <row r="81" spans="1:55" ht="12.75">
      <c r="A81" s="355" t="s">
        <v>229</v>
      </c>
      <c r="B81" s="356"/>
      <c r="C81" s="356"/>
      <c r="D81" s="356"/>
      <c r="E81" s="356"/>
      <c r="F81" s="356"/>
      <c r="G81" s="356"/>
      <c r="H81" s="356"/>
      <c r="I81" s="356"/>
      <c r="J81" s="356"/>
      <c r="K81" s="356"/>
      <c r="L81" s="356"/>
      <c r="M81" s="356"/>
      <c r="N81" s="356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6"/>
      <c r="AA81" s="356"/>
      <c r="AB81" s="356"/>
      <c r="AC81" s="356"/>
      <c r="AD81" s="356"/>
      <c r="AE81" s="356"/>
      <c r="AF81" s="356"/>
      <c r="AG81" s="357"/>
      <c r="AH81" s="72" t="s">
        <v>172</v>
      </c>
      <c r="AI81" s="70" t="s">
        <v>172</v>
      </c>
      <c r="AJ81" s="74">
        <v>2</v>
      </c>
      <c r="AK81" s="358"/>
      <c r="AL81" s="359"/>
      <c r="AM81" s="359"/>
      <c r="AN81" s="359"/>
      <c r="AO81" s="359"/>
      <c r="AP81" s="359"/>
      <c r="AQ81" s="359"/>
      <c r="AR81" s="359"/>
      <c r="AS81" s="360"/>
      <c r="AT81" s="358"/>
      <c r="AU81" s="359"/>
      <c r="AV81" s="359"/>
      <c r="AW81" s="359"/>
      <c r="AX81" s="359"/>
      <c r="AY81" s="359"/>
      <c r="AZ81" s="359"/>
      <c r="BA81" s="359"/>
      <c r="BB81" s="359"/>
      <c r="BC81" s="360"/>
    </row>
    <row r="82" spans="1:55" s="68" customFormat="1" ht="12.75">
      <c r="A82" s="349" t="s">
        <v>230</v>
      </c>
      <c r="B82" s="350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50"/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1"/>
      <c r="AH82" s="75" t="s">
        <v>172</v>
      </c>
      <c r="AI82" s="66" t="s">
        <v>172</v>
      </c>
      <c r="AJ82" s="77">
        <v>3</v>
      </c>
      <c r="AK82" s="352">
        <v>97050691</v>
      </c>
      <c r="AL82" s="353"/>
      <c r="AM82" s="353"/>
      <c r="AN82" s="353"/>
      <c r="AO82" s="353"/>
      <c r="AP82" s="353"/>
      <c r="AQ82" s="353"/>
      <c r="AR82" s="353"/>
      <c r="AS82" s="354"/>
      <c r="AT82" s="352">
        <v>78817156</v>
      </c>
      <c r="AU82" s="353"/>
      <c r="AV82" s="353"/>
      <c r="AW82" s="353"/>
      <c r="AX82" s="353"/>
      <c r="AY82" s="353"/>
      <c r="AZ82" s="353"/>
      <c r="BA82" s="353"/>
      <c r="BB82" s="353"/>
      <c r="BC82" s="354"/>
    </row>
    <row r="83" spans="1:55" ht="12.75">
      <c r="A83" s="355" t="s">
        <v>231</v>
      </c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7"/>
      <c r="AH83" s="72" t="s">
        <v>172</v>
      </c>
      <c r="AI83" s="70" t="s">
        <v>172</v>
      </c>
      <c r="AJ83" s="74">
        <v>4</v>
      </c>
      <c r="AK83" s="358">
        <v>409210</v>
      </c>
      <c r="AL83" s="359"/>
      <c r="AM83" s="359"/>
      <c r="AN83" s="359"/>
      <c r="AO83" s="359"/>
      <c r="AP83" s="359"/>
      <c r="AQ83" s="359"/>
      <c r="AR83" s="359"/>
      <c r="AS83" s="360"/>
      <c r="AT83" s="358">
        <v>437920</v>
      </c>
      <c r="AU83" s="359"/>
      <c r="AV83" s="359"/>
      <c r="AW83" s="359"/>
      <c r="AX83" s="359"/>
      <c r="AY83" s="359"/>
      <c r="AZ83" s="359"/>
      <c r="BA83" s="359"/>
      <c r="BB83" s="359"/>
      <c r="BC83" s="360"/>
    </row>
    <row r="84" spans="1:55" ht="12.75">
      <c r="A84" s="355" t="s">
        <v>232</v>
      </c>
      <c r="B84" s="356"/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6"/>
      <c r="AA84" s="356"/>
      <c r="AB84" s="356"/>
      <c r="AC84" s="356"/>
      <c r="AD84" s="356"/>
      <c r="AE84" s="356"/>
      <c r="AF84" s="356"/>
      <c r="AG84" s="357"/>
      <c r="AH84" s="72" t="s">
        <v>172</v>
      </c>
      <c r="AI84" s="70" t="s">
        <v>172</v>
      </c>
      <c r="AJ84" s="74">
        <v>5</v>
      </c>
      <c r="AK84" s="358">
        <v>8490513</v>
      </c>
      <c r="AL84" s="359"/>
      <c r="AM84" s="359"/>
      <c r="AN84" s="359"/>
      <c r="AO84" s="359"/>
      <c r="AP84" s="359"/>
      <c r="AQ84" s="359"/>
      <c r="AR84" s="359"/>
      <c r="AS84" s="360"/>
      <c r="AT84" s="358">
        <v>6426212</v>
      </c>
      <c r="AU84" s="359"/>
      <c r="AV84" s="359"/>
      <c r="AW84" s="359"/>
      <c r="AX84" s="359"/>
      <c r="AY84" s="359"/>
      <c r="AZ84" s="359"/>
      <c r="BA84" s="359"/>
      <c r="BB84" s="359"/>
      <c r="BC84" s="360"/>
    </row>
    <row r="85" spans="1:55" ht="12.75">
      <c r="A85" s="355" t="s">
        <v>233</v>
      </c>
      <c r="B85" s="356"/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6"/>
      <c r="AA85" s="356"/>
      <c r="AB85" s="356"/>
      <c r="AC85" s="356"/>
      <c r="AD85" s="356"/>
      <c r="AE85" s="356"/>
      <c r="AF85" s="356"/>
      <c r="AG85" s="357"/>
      <c r="AH85" s="72" t="s">
        <v>172</v>
      </c>
      <c r="AI85" s="70" t="s">
        <v>172</v>
      </c>
      <c r="AJ85" s="74">
        <v>6</v>
      </c>
      <c r="AK85" s="358">
        <v>436098</v>
      </c>
      <c r="AL85" s="359"/>
      <c r="AM85" s="359"/>
      <c r="AN85" s="359"/>
      <c r="AO85" s="359"/>
      <c r="AP85" s="359"/>
      <c r="AQ85" s="359"/>
      <c r="AR85" s="359"/>
      <c r="AS85" s="360"/>
      <c r="AT85" s="358">
        <v>172061</v>
      </c>
      <c r="AU85" s="359"/>
      <c r="AV85" s="359"/>
      <c r="AW85" s="359"/>
      <c r="AX85" s="359"/>
      <c r="AY85" s="359"/>
      <c r="AZ85" s="359"/>
      <c r="BA85" s="359"/>
      <c r="BB85" s="359"/>
      <c r="BC85" s="360"/>
    </row>
    <row r="86" spans="1:55" ht="12.75">
      <c r="A86" s="355" t="s">
        <v>234</v>
      </c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6"/>
      <c r="AA86" s="356"/>
      <c r="AB86" s="356"/>
      <c r="AC86" s="356"/>
      <c r="AD86" s="356"/>
      <c r="AE86" s="356"/>
      <c r="AF86" s="356"/>
      <c r="AG86" s="357"/>
      <c r="AH86" s="72" t="s">
        <v>172</v>
      </c>
      <c r="AI86" s="70" t="s">
        <v>172</v>
      </c>
      <c r="AJ86" s="74">
        <v>7</v>
      </c>
      <c r="AK86" s="358">
        <v>0</v>
      </c>
      <c r="AL86" s="359"/>
      <c r="AM86" s="359"/>
      <c r="AN86" s="359"/>
      <c r="AO86" s="359"/>
      <c r="AP86" s="359"/>
      <c r="AQ86" s="359"/>
      <c r="AR86" s="359"/>
      <c r="AS86" s="360"/>
      <c r="AT86" s="358">
        <v>14409</v>
      </c>
      <c r="AU86" s="359"/>
      <c r="AV86" s="359"/>
      <c r="AW86" s="359"/>
      <c r="AX86" s="359"/>
      <c r="AY86" s="359"/>
      <c r="AZ86" s="359"/>
      <c r="BA86" s="359"/>
      <c r="BB86" s="359"/>
      <c r="BC86" s="360"/>
    </row>
    <row r="87" spans="1:55" ht="12.75">
      <c r="A87" s="355" t="s">
        <v>235</v>
      </c>
      <c r="B87" s="356"/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6"/>
      <c r="AE87" s="356"/>
      <c r="AF87" s="356"/>
      <c r="AG87" s="357"/>
      <c r="AH87" s="72" t="s">
        <v>172</v>
      </c>
      <c r="AI87" s="70" t="s">
        <v>172</v>
      </c>
      <c r="AJ87" s="74">
        <v>8</v>
      </c>
      <c r="AK87" s="358">
        <v>5298</v>
      </c>
      <c r="AL87" s="359"/>
      <c r="AM87" s="359"/>
      <c r="AN87" s="359"/>
      <c r="AO87" s="359"/>
      <c r="AP87" s="359"/>
      <c r="AQ87" s="359"/>
      <c r="AR87" s="359"/>
      <c r="AS87" s="360"/>
      <c r="AT87" s="358">
        <v>5858</v>
      </c>
      <c r="AU87" s="359"/>
      <c r="AV87" s="359"/>
      <c r="AW87" s="359"/>
      <c r="AX87" s="359"/>
      <c r="AY87" s="359"/>
      <c r="AZ87" s="359"/>
      <c r="BA87" s="359"/>
      <c r="BB87" s="359"/>
      <c r="BC87" s="360"/>
    </row>
    <row r="88" spans="1:55" ht="12.75">
      <c r="A88" s="355" t="s">
        <v>236</v>
      </c>
      <c r="B88" s="356"/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6"/>
      <c r="AE88" s="356"/>
      <c r="AF88" s="356"/>
      <c r="AG88" s="357"/>
      <c r="AH88" s="72" t="s">
        <v>172</v>
      </c>
      <c r="AI88" s="70" t="s">
        <v>172</v>
      </c>
      <c r="AJ88" s="71">
        <v>9</v>
      </c>
      <c r="AK88" s="358">
        <v>3912197</v>
      </c>
      <c r="AL88" s="359"/>
      <c r="AM88" s="359"/>
      <c r="AN88" s="359"/>
      <c r="AO88" s="359"/>
      <c r="AP88" s="359"/>
      <c r="AQ88" s="359"/>
      <c r="AR88" s="359"/>
      <c r="AS88" s="360"/>
      <c r="AT88" s="358">
        <v>2952973</v>
      </c>
      <c r="AU88" s="359"/>
      <c r="AV88" s="359"/>
      <c r="AW88" s="359"/>
      <c r="AX88" s="359"/>
      <c r="AY88" s="359"/>
      <c r="AZ88" s="359"/>
      <c r="BA88" s="359"/>
      <c r="BB88" s="359"/>
      <c r="BC88" s="360"/>
    </row>
    <row r="89" spans="1:55" ht="12.75">
      <c r="A89" s="355" t="s">
        <v>237</v>
      </c>
      <c r="B89" s="356"/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6"/>
      <c r="AA89" s="356"/>
      <c r="AB89" s="356"/>
      <c r="AC89" s="356"/>
      <c r="AD89" s="356"/>
      <c r="AE89" s="356"/>
      <c r="AF89" s="356"/>
      <c r="AG89" s="357"/>
      <c r="AH89" s="72" t="s">
        <v>172</v>
      </c>
      <c r="AI89" s="70" t="s">
        <v>183</v>
      </c>
      <c r="AJ89" s="71">
        <v>0</v>
      </c>
      <c r="AK89" s="358">
        <v>6966644</v>
      </c>
      <c r="AL89" s="359"/>
      <c r="AM89" s="359"/>
      <c r="AN89" s="359"/>
      <c r="AO89" s="359"/>
      <c r="AP89" s="359"/>
      <c r="AQ89" s="359"/>
      <c r="AR89" s="359"/>
      <c r="AS89" s="360"/>
      <c r="AT89" s="358">
        <v>5942775</v>
      </c>
      <c r="AU89" s="359"/>
      <c r="AV89" s="359"/>
      <c r="AW89" s="359"/>
      <c r="AX89" s="359"/>
      <c r="AY89" s="359"/>
      <c r="AZ89" s="359"/>
      <c r="BA89" s="359"/>
      <c r="BB89" s="359"/>
      <c r="BC89" s="360"/>
    </row>
    <row r="90" spans="1:55" ht="27" customHeight="1">
      <c r="A90" s="364" t="s">
        <v>238</v>
      </c>
      <c r="B90" s="365"/>
      <c r="C90" s="365"/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5"/>
      <c r="P90" s="365"/>
      <c r="Q90" s="365"/>
      <c r="R90" s="365"/>
      <c r="S90" s="365"/>
      <c r="T90" s="365"/>
      <c r="U90" s="365"/>
      <c r="V90" s="365"/>
      <c r="W90" s="365"/>
      <c r="X90" s="365"/>
      <c r="Y90" s="365"/>
      <c r="Z90" s="365"/>
      <c r="AA90" s="365"/>
      <c r="AB90" s="365"/>
      <c r="AC90" s="365"/>
      <c r="AD90" s="365"/>
      <c r="AE90" s="365"/>
      <c r="AF90" s="365"/>
      <c r="AG90" s="366"/>
      <c r="AH90" s="72" t="s">
        <v>172</v>
      </c>
      <c r="AI90" s="70" t="s">
        <v>183</v>
      </c>
      <c r="AJ90" s="71">
        <v>1</v>
      </c>
      <c r="AK90" s="358">
        <v>106729</v>
      </c>
      <c r="AL90" s="359"/>
      <c r="AM90" s="359"/>
      <c r="AN90" s="359"/>
      <c r="AO90" s="359"/>
      <c r="AP90" s="359"/>
      <c r="AQ90" s="359"/>
      <c r="AR90" s="359"/>
      <c r="AS90" s="360"/>
      <c r="AT90" s="358">
        <v>177482</v>
      </c>
      <c r="AU90" s="359"/>
      <c r="AV90" s="359"/>
      <c r="AW90" s="359"/>
      <c r="AX90" s="359"/>
      <c r="AY90" s="359"/>
      <c r="AZ90" s="359"/>
      <c r="BA90" s="359"/>
      <c r="BB90" s="359"/>
      <c r="BC90" s="360"/>
    </row>
    <row r="91" spans="1:55" ht="12.75">
      <c r="A91" s="355" t="s">
        <v>239</v>
      </c>
      <c r="B91" s="356"/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6"/>
      <c r="T91" s="356"/>
      <c r="U91" s="356"/>
      <c r="V91" s="356"/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7"/>
      <c r="AH91" s="72" t="s">
        <v>172</v>
      </c>
      <c r="AI91" s="70" t="s">
        <v>183</v>
      </c>
      <c r="AJ91" s="71">
        <v>2</v>
      </c>
      <c r="AK91" s="358">
        <v>2807260</v>
      </c>
      <c r="AL91" s="359"/>
      <c r="AM91" s="359"/>
      <c r="AN91" s="359"/>
      <c r="AO91" s="359"/>
      <c r="AP91" s="359"/>
      <c r="AQ91" s="359"/>
      <c r="AR91" s="359"/>
      <c r="AS91" s="360"/>
      <c r="AT91" s="358">
        <v>3070246</v>
      </c>
      <c r="AU91" s="359"/>
      <c r="AV91" s="359"/>
      <c r="AW91" s="359"/>
      <c r="AX91" s="359"/>
      <c r="AY91" s="359"/>
      <c r="AZ91" s="359"/>
      <c r="BA91" s="359"/>
      <c r="BB91" s="359"/>
      <c r="BC91" s="360"/>
    </row>
    <row r="92" spans="1:55" ht="12.75">
      <c r="A92" s="355" t="s">
        <v>240</v>
      </c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7"/>
      <c r="AH92" s="72" t="s">
        <v>172</v>
      </c>
      <c r="AI92" s="70" t="s">
        <v>183</v>
      </c>
      <c r="AJ92" s="71">
        <v>3</v>
      </c>
      <c r="AK92" s="358">
        <v>5642021</v>
      </c>
      <c r="AL92" s="359"/>
      <c r="AM92" s="359"/>
      <c r="AN92" s="359"/>
      <c r="AO92" s="359"/>
      <c r="AP92" s="359"/>
      <c r="AQ92" s="359"/>
      <c r="AR92" s="359"/>
      <c r="AS92" s="360"/>
      <c r="AT92" s="358">
        <v>3524099</v>
      </c>
      <c r="AU92" s="359"/>
      <c r="AV92" s="359"/>
      <c r="AW92" s="359"/>
      <c r="AX92" s="359"/>
      <c r="AY92" s="359"/>
      <c r="AZ92" s="359"/>
      <c r="BA92" s="359"/>
      <c r="BB92" s="359"/>
      <c r="BC92" s="360"/>
    </row>
    <row r="93" spans="1:55" ht="12.75">
      <c r="A93" s="355" t="s">
        <v>241</v>
      </c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356"/>
      <c r="AA93" s="356"/>
      <c r="AB93" s="356"/>
      <c r="AC93" s="356"/>
      <c r="AD93" s="356"/>
      <c r="AE93" s="356"/>
      <c r="AF93" s="356"/>
      <c r="AG93" s="357"/>
      <c r="AH93" s="72" t="s">
        <v>172</v>
      </c>
      <c r="AI93" s="70" t="s">
        <v>183</v>
      </c>
      <c r="AJ93" s="71">
        <v>4</v>
      </c>
      <c r="AK93" s="358">
        <v>68274721</v>
      </c>
      <c r="AL93" s="359"/>
      <c r="AM93" s="359"/>
      <c r="AN93" s="359"/>
      <c r="AO93" s="359"/>
      <c r="AP93" s="359"/>
      <c r="AQ93" s="359"/>
      <c r="AR93" s="359"/>
      <c r="AS93" s="360"/>
      <c r="AT93" s="358">
        <v>56093121</v>
      </c>
      <c r="AU93" s="359"/>
      <c r="AV93" s="359"/>
      <c r="AW93" s="359"/>
      <c r="AX93" s="359"/>
      <c r="AY93" s="359"/>
      <c r="AZ93" s="359"/>
      <c r="BA93" s="359"/>
      <c r="BB93" s="359"/>
      <c r="BC93" s="360"/>
    </row>
    <row r="94" spans="1:55" ht="12.75">
      <c r="A94" s="367" t="s">
        <v>242</v>
      </c>
      <c r="B94" s="368"/>
      <c r="C94" s="368"/>
      <c r="D94" s="368"/>
      <c r="E94" s="368"/>
      <c r="F94" s="368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8"/>
      <c r="AC94" s="368"/>
      <c r="AD94" s="368"/>
      <c r="AE94" s="368"/>
      <c r="AF94" s="368"/>
      <c r="AG94" s="369"/>
      <c r="AH94" s="90" t="s">
        <v>172</v>
      </c>
      <c r="AI94" s="81" t="s">
        <v>183</v>
      </c>
      <c r="AJ94" s="82">
        <v>5</v>
      </c>
      <c r="AK94" s="370">
        <v>186972477</v>
      </c>
      <c r="AL94" s="371"/>
      <c r="AM94" s="371"/>
      <c r="AN94" s="371"/>
      <c r="AO94" s="371"/>
      <c r="AP94" s="371"/>
      <c r="AQ94" s="371"/>
      <c r="AR94" s="371"/>
      <c r="AS94" s="372"/>
      <c r="AT94" s="370">
        <v>173456383</v>
      </c>
      <c r="AU94" s="371"/>
      <c r="AV94" s="371"/>
      <c r="AW94" s="371"/>
      <c r="AX94" s="371"/>
      <c r="AY94" s="371"/>
      <c r="AZ94" s="371"/>
      <c r="BA94" s="371"/>
      <c r="BB94" s="371"/>
      <c r="BC94" s="372"/>
    </row>
    <row r="95" spans="1:55" s="68" customFormat="1" ht="12.75">
      <c r="A95" s="349" t="s">
        <v>243</v>
      </c>
      <c r="B95" s="350"/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1"/>
      <c r="AH95" s="75" t="s">
        <v>172</v>
      </c>
      <c r="AI95" s="66" t="s">
        <v>183</v>
      </c>
      <c r="AJ95" s="67">
        <v>6</v>
      </c>
      <c r="AK95" s="352">
        <v>93838637</v>
      </c>
      <c r="AL95" s="353"/>
      <c r="AM95" s="353"/>
      <c r="AN95" s="353"/>
      <c r="AO95" s="353"/>
      <c r="AP95" s="353"/>
      <c r="AQ95" s="353"/>
      <c r="AR95" s="353"/>
      <c r="AS95" s="354"/>
      <c r="AT95" s="352">
        <v>93838637</v>
      </c>
      <c r="AU95" s="353"/>
      <c r="AV95" s="353"/>
      <c r="AW95" s="353"/>
      <c r="AX95" s="353"/>
      <c r="AY95" s="353"/>
      <c r="AZ95" s="353"/>
      <c r="BA95" s="353"/>
      <c r="BB95" s="353"/>
      <c r="BC95" s="354"/>
    </row>
    <row r="96" spans="1:55" ht="12.75">
      <c r="A96" s="355" t="s">
        <v>244</v>
      </c>
      <c r="B96" s="356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7"/>
      <c r="AH96" s="72" t="s">
        <v>172</v>
      </c>
      <c r="AI96" s="70" t="s">
        <v>183</v>
      </c>
      <c r="AJ96" s="71">
        <v>7</v>
      </c>
      <c r="AK96" s="358">
        <v>44781943</v>
      </c>
      <c r="AL96" s="359"/>
      <c r="AM96" s="359"/>
      <c r="AN96" s="359"/>
      <c r="AO96" s="359"/>
      <c r="AP96" s="359"/>
      <c r="AQ96" s="359"/>
      <c r="AR96" s="359"/>
      <c r="AS96" s="360"/>
      <c r="AT96" s="358">
        <v>44781943</v>
      </c>
      <c r="AU96" s="359"/>
      <c r="AV96" s="359"/>
      <c r="AW96" s="359"/>
      <c r="AX96" s="359"/>
      <c r="AY96" s="359"/>
      <c r="AZ96" s="359"/>
      <c r="BA96" s="359"/>
      <c r="BB96" s="359"/>
      <c r="BC96" s="360"/>
    </row>
    <row r="97" spans="1:55" ht="12.75">
      <c r="A97" s="355" t="s">
        <v>245</v>
      </c>
      <c r="B97" s="356"/>
      <c r="C97" s="356"/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6"/>
      <c r="AA97" s="356"/>
      <c r="AB97" s="356"/>
      <c r="AC97" s="356"/>
      <c r="AD97" s="356"/>
      <c r="AE97" s="356"/>
      <c r="AF97" s="356"/>
      <c r="AG97" s="357"/>
      <c r="AH97" s="72" t="s">
        <v>172</v>
      </c>
      <c r="AI97" s="70" t="s">
        <v>183</v>
      </c>
      <c r="AJ97" s="71">
        <v>8</v>
      </c>
      <c r="AK97" s="358">
        <v>251774</v>
      </c>
      <c r="AL97" s="359"/>
      <c r="AM97" s="359"/>
      <c r="AN97" s="359"/>
      <c r="AO97" s="359"/>
      <c r="AP97" s="359"/>
      <c r="AQ97" s="359"/>
      <c r="AR97" s="359"/>
      <c r="AS97" s="360"/>
      <c r="AT97" s="358">
        <v>251774</v>
      </c>
      <c r="AU97" s="359"/>
      <c r="AV97" s="359"/>
      <c r="AW97" s="359"/>
      <c r="AX97" s="359"/>
      <c r="AY97" s="359"/>
      <c r="AZ97" s="359"/>
      <c r="BA97" s="359"/>
      <c r="BB97" s="359"/>
      <c r="BC97" s="360"/>
    </row>
    <row r="98" spans="1:55" ht="12.75">
      <c r="A98" s="355" t="s">
        <v>246</v>
      </c>
      <c r="B98" s="356"/>
      <c r="C98" s="356"/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356"/>
      <c r="O98" s="356"/>
      <c r="P98" s="356"/>
      <c r="Q98" s="356"/>
      <c r="R98" s="356"/>
      <c r="S98" s="356"/>
      <c r="T98" s="356"/>
      <c r="U98" s="356"/>
      <c r="V98" s="356"/>
      <c r="W98" s="356"/>
      <c r="X98" s="356"/>
      <c r="Y98" s="356"/>
      <c r="Z98" s="356"/>
      <c r="AA98" s="356"/>
      <c r="AB98" s="356"/>
      <c r="AC98" s="356"/>
      <c r="AD98" s="356"/>
      <c r="AE98" s="356"/>
      <c r="AF98" s="356"/>
      <c r="AG98" s="357"/>
      <c r="AH98" s="69" t="s">
        <v>172</v>
      </c>
      <c r="AI98" s="70" t="s">
        <v>183</v>
      </c>
      <c r="AJ98" s="71">
        <v>9</v>
      </c>
      <c r="AK98" s="358">
        <v>48804920</v>
      </c>
      <c r="AL98" s="359"/>
      <c r="AM98" s="359"/>
      <c r="AN98" s="359"/>
      <c r="AO98" s="359"/>
      <c r="AP98" s="359"/>
      <c r="AQ98" s="359"/>
      <c r="AR98" s="359"/>
      <c r="AS98" s="360"/>
      <c r="AT98" s="358">
        <v>48804920</v>
      </c>
      <c r="AU98" s="359"/>
      <c r="AV98" s="359"/>
      <c r="AW98" s="359"/>
      <c r="AX98" s="359"/>
      <c r="AY98" s="359"/>
      <c r="AZ98" s="359"/>
      <c r="BA98" s="359"/>
      <c r="BB98" s="359"/>
      <c r="BC98" s="360"/>
    </row>
    <row r="99" spans="1:55" ht="12.75">
      <c r="A99" s="364" t="s">
        <v>247</v>
      </c>
      <c r="B99" s="365"/>
      <c r="C99" s="365"/>
      <c r="D99" s="365"/>
      <c r="E99" s="365"/>
      <c r="F99" s="365"/>
      <c r="G99" s="365"/>
      <c r="H99" s="365"/>
      <c r="I99" s="365"/>
      <c r="J99" s="365"/>
      <c r="K99" s="365"/>
      <c r="L99" s="365"/>
      <c r="M99" s="365"/>
      <c r="N99" s="365"/>
      <c r="O99" s="365"/>
      <c r="P99" s="365"/>
      <c r="Q99" s="365"/>
      <c r="R99" s="365"/>
      <c r="S99" s="365"/>
      <c r="T99" s="365"/>
      <c r="U99" s="365"/>
      <c r="V99" s="365"/>
      <c r="W99" s="365"/>
      <c r="X99" s="365"/>
      <c r="Y99" s="365"/>
      <c r="Z99" s="365"/>
      <c r="AA99" s="365"/>
      <c r="AB99" s="365"/>
      <c r="AC99" s="365"/>
      <c r="AD99" s="365"/>
      <c r="AE99" s="365"/>
      <c r="AF99" s="365"/>
      <c r="AG99" s="366"/>
      <c r="AH99" s="69" t="s">
        <v>172</v>
      </c>
      <c r="AI99" s="70" t="s">
        <v>194</v>
      </c>
      <c r="AJ99" s="71">
        <v>0</v>
      </c>
      <c r="AK99" s="358"/>
      <c r="AL99" s="359"/>
      <c r="AM99" s="359"/>
      <c r="AN99" s="359"/>
      <c r="AO99" s="359"/>
      <c r="AP99" s="359"/>
      <c r="AQ99" s="359"/>
      <c r="AR99" s="359"/>
      <c r="AS99" s="360"/>
      <c r="AT99" s="358"/>
      <c r="AU99" s="359"/>
      <c r="AV99" s="359"/>
      <c r="AW99" s="359"/>
      <c r="AX99" s="359"/>
      <c r="AY99" s="359"/>
      <c r="AZ99" s="359"/>
      <c r="BA99" s="359"/>
      <c r="BB99" s="359"/>
      <c r="BC99" s="360"/>
    </row>
    <row r="100" spans="1:55" ht="12.75">
      <c r="A100" s="355" t="s">
        <v>248</v>
      </c>
      <c r="B100" s="356"/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7"/>
      <c r="AH100" s="72" t="s">
        <v>172</v>
      </c>
      <c r="AI100" s="70" t="s">
        <v>194</v>
      </c>
      <c r="AJ100" s="71">
        <v>1</v>
      </c>
      <c r="AK100" s="358"/>
      <c r="AL100" s="359"/>
      <c r="AM100" s="359"/>
      <c r="AN100" s="359"/>
      <c r="AO100" s="359"/>
      <c r="AP100" s="359"/>
      <c r="AQ100" s="359"/>
      <c r="AR100" s="359"/>
      <c r="AS100" s="360"/>
      <c r="AT100" s="358"/>
      <c r="AU100" s="359"/>
      <c r="AV100" s="359"/>
      <c r="AW100" s="359"/>
      <c r="AX100" s="359"/>
      <c r="AY100" s="359"/>
      <c r="AZ100" s="359"/>
      <c r="BA100" s="359"/>
      <c r="BB100" s="359"/>
      <c r="BC100" s="360"/>
    </row>
    <row r="101" spans="1:55" s="68" customFormat="1" ht="12.75">
      <c r="A101" s="349" t="s">
        <v>249</v>
      </c>
      <c r="B101" s="350"/>
      <c r="C101" s="350"/>
      <c r="D101" s="350"/>
      <c r="E101" s="350"/>
      <c r="F101" s="350"/>
      <c r="G101" s="350"/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350"/>
      <c r="AE101" s="350"/>
      <c r="AF101" s="350"/>
      <c r="AG101" s="351"/>
      <c r="AH101" s="75" t="s">
        <v>172</v>
      </c>
      <c r="AI101" s="66" t="s">
        <v>194</v>
      </c>
      <c r="AJ101" s="67">
        <v>2</v>
      </c>
      <c r="AK101" s="352">
        <v>32582513</v>
      </c>
      <c r="AL101" s="353"/>
      <c r="AM101" s="353"/>
      <c r="AN101" s="353"/>
      <c r="AO101" s="353"/>
      <c r="AP101" s="353"/>
      <c r="AQ101" s="353"/>
      <c r="AR101" s="353"/>
      <c r="AS101" s="354"/>
      <c r="AT101" s="352">
        <v>32427399</v>
      </c>
      <c r="AU101" s="353"/>
      <c r="AV101" s="353"/>
      <c r="AW101" s="353"/>
      <c r="AX101" s="353"/>
      <c r="AY101" s="353"/>
      <c r="AZ101" s="353"/>
      <c r="BA101" s="353"/>
      <c r="BB101" s="353"/>
      <c r="BC101" s="354"/>
    </row>
    <row r="102" spans="1:55" ht="12.75">
      <c r="A102" s="355" t="s">
        <v>250</v>
      </c>
      <c r="B102" s="356"/>
      <c r="C102" s="356"/>
      <c r="D102" s="356"/>
      <c r="E102" s="356"/>
      <c r="F102" s="356"/>
      <c r="G102" s="356"/>
      <c r="H102" s="356"/>
      <c r="I102" s="356"/>
      <c r="J102" s="356"/>
      <c r="K102" s="356"/>
      <c r="L102" s="356"/>
      <c r="M102" s="356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7"/>
      <c r="AH102" s="72" t="s">
        <v>172</v>
      </c>
      <c r="AI102" s="70" t="s">
        <v>194</v>
      </c>
      <c r="AJ102" s="71">
        <v>3</v>
      </c>
      <c r="AK102" s="358">
        <v>18285574</v>
      </c>
      <c r="AL102" s="359"/>
      <c r="AM102" s="359"/>
      <c r="AN102" s="359"/>
      <c r="AO102" s="359"/>
      <c r="AP102" s="359"/>
      <c r="AQ102" s="359"/>
      <c r="AR102" s="359"/>
      <c r="AS102" s="360"/>
      <c r="AT102" s="358">
        <v>18285573</v>
      </c>
      <c r="AU102" s="359"/>
      <c r="AV102" s="359"/>
      <c r="AW102" s="359"/>
      <c r="AX102" s="359"/>
      <c r="AY102" s="359"/>
      <c r="AZ102" s="359"/>
      <c r="BA102" s="359"/>
      <c r="BB102" s="359"/>
      <c r="BC102" s="360"/>
    </row>
    <row r="103" spans="1:55" ht="12.75">
      <c r="A103" s="355" t="s">
        <v>251</v>
      </c>
      <c r="B103" s="356"/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7"/>
      <c r="AH103" s="72" t="s">
        <v>172</v>
      </c>
      <c r="AI103" s="70" t="s">
        <v>194</v>
      </c>
      <c r="AJ103" s="71">
        <v>4</v>
      </c>
      <c r="AK103" s="358">
        <v>14296939</v>
      </c>
      <c r="AL103" s="359"/>
      <c r="AM103" s="359"/>
      <c r="AN103" s="359"/>
      <c r="AO103" s="359"/>
      <c r="AP103" s="359"/>
      <c r="AQ103" s="359"/>
      <c r="AR103" s="359"/>
      <c r="AS103" s="360"/>
      <c r="AT103" s="358">
        <v>14141826</v>
      </c>
      <c r="AU103" s="359"/>
      <c r="AV103" s="359"/>
      <c r="AW103" s="359"/>
      <c r="AX103" s="359"/>
      <c r="AY103" s="359"/>
      <c r="AZ103" s="359"/>
      <c r="BA103" s="359"/>
      <c r="BB103" s="359"/>
      <c r="BC103" s="360"/>
    </row>
    <row r="104" spans="1:55" ht="12.75">
      <c r="A104" s="355" t="s">
        <v>252</v>
      </c>
      <c r="B104" s="356"/>
      <c r="C104" s="356"/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7"/>
      <c r="AH104" s="72" t="s">
        <v>172</v>
      </c>
      <c r="AI104" s="70" t="s">
        <v>194</v>
      </c>
      <c r="AJ104" s="71">
        <v>5</v>
      </c>
      <c r="AK104" s="358"/>
      <c r="AL104" s="359"/>
      <c r="AM104" s="359"/>
      <c r="AN104" s="359"/>
      <c r="AO104" s="359"/>
      <c r="AP104" s="359"/>
      <c r="AQ104" s="359"/>
      <c r="AR104" s="359"/>
      <c r="AS104" s="360"/>
      <c r="AT104" s="358"/>
      <c r="AU104" s="359"/>
      <c r="AV104" s="359"/>
      <c r="AW104" s="359"/>
      <c r="AX104" s="359"/>
      <c r="AY104" s="359"/>
      <c r="AZ104" s="359"/>
      <c r="BA104" s="359"/>
      <c r="BB104" s="359"/>
      <c r="BC104" s="360"/>
    </row>
    <row r="105" spans="1:55" ht="12.75">
      <c r="A105" s="355" t="s">
        <v>253</v>
      </c>
      <c r="B105" s="356"/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7"/>
      <c r="AH105" s="72" t="s">
        <v>172</v>
      </c>
      <c r="AI105" s="70" t="s">
        <v>194</v>
      </c>
      <c r="AJ105" s="71">
        <v>6</v>
      </c>
      <c r="AK105" s="358"/>
      <c r="AL105" s="359"/>
      <c r="AM105" s="359"/>
      <c r="AN105" s="359"/>
      <c r="AO105" s="359"/>
      <c r="AP105" s="359"/>
      <c r="AQ105" s="359"/>
      <c r="AR105" s="359"/>
      <c r="AS105" s="360"/>
      <c r="AT105" s="358"/>
      <c r="AU105" s="359"/>
      <c r="AV105" s="359"/>
      <c r="AW105" s="359"/>
      <c r="AX105" s="359"/>
      <c r="AY105" s="359"/>
      <c r="AZ105" s="359"/>
      <c r="BA105" s="359"/>
      <c r="BB105" s="359"/>
      <c r="BC105" s="360"/>
    </row>
    <row r="106" spans="1:55" ht="12.75">
      <c r="A106" s="355" t="s">
        <v>254</v>
      </c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7"/>
      <c r="AH106" s="72" t="s">
        <v>172</v>
      </c>
      <c r="AI106" s="70" t="s">
        <v>194</v>
      </c>
      <c r="AJ106" s="71">
        <v>7</v>
      </c>
      <c r="AK106" s="358"/>
      <c r="AL106" s="359"/>
      <c r="AM106" s="359"/>
      <c r="AN106" s="359"/>
      <c r="AO106" s="359"/>
      <c r="AP106" s="359"/>
      <c r="AQ106" s="359"/>
      <c r="AR106" s="359"/>
      <c r="AS106" s="360"/>
      <c r="AT106" s="358"/>
      <c r="AU106" s="359"/>
      <c r="AV106" s="359"/>
      <c r="AW106" s="359"/>
      <c r="AX106" s="359"/>
      <c r="AY106" s="359"/>
      <c r="AZ106" s="359"/>
      <c r="BA106" s="359"/>
      <c r="BB106" s="359"/>
      <c r="BC106" s="360"/>
    </row>
    <row r="107" spans="1:55" s="68" customFormat="1" ht="12.75">
      <c r="A107" s="373" t="s">
        <v>255</v>
      </c>
      <c r="B107" s="374"/>
      <c r="C107" s="374"/>
      <c r="D107" s="374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74"/>
      <c r="R107" s="374"/>
      <c r="S107" s="374"/>
      <c r="T107" s="374"/>
      <c r="U107" s="374"/>
      <c r="V107" s="374"/>
      <c r="W107" s="374"/>
      <c r="X107" s="374"/>
      <c r="Y107" s="374"/>
      <c r="Z107" s="374"/>
      <c r="AA107" s="374"/>
      <c r="AB107" s="374"/>
      <c r="AC107" s="374"/>
      <c r="AD107" s="374"/>
      <c r="AE107" s="374"/>
      <c r="AF107" s="374"/>
      <c r="AG107" s="375"/>
      <c r="AH107" s="75" t="s">
        <v>172</v>
      </c>
      <c r="AI107" s="66" t="s">
        <v>194</v>
      </c>
      <c r="AJ107" s="67">
        <v>8</v>
      </c>
      <c r="AK107" s="352">
        <v>379276</v>
      </c>
      <c r="AL107" s="353"/>
      <c r="AM107" s="353"/>
      <c r="AN107" s="353"/>
      <c r="AO107" s="353"/>
      <c r="AP107" s="353"/>
      <c r="AQ107" s="353"/>
      <c r="AR107" s="353"/>
      <c r="AS107" s="354"/>
      <c r="AT107" s="352">
        <v>446959</v>
      </c>
      <c r="AU107" s="353"/>
      <c r="AV107" s="353"/>
      <c r="AW107" s="353"/>
      <c r="AX107" s="353"/>
      <c r="AY107" s="353"/>
      <c r="AZ107" s="353"/>
      <c r="BA107" s="353"/>
      <c r="BB107" s="353"/>
      <c r="BC107" s="354"/>
    </row>
    <row r="108" spans="1:55" ht="12.75">
      <c r="A108" s="355" t="s">
        <v>256</v>
      </c>
      <c r="B108" s="356"/>
      <c r="C108" s="356"/>
      <c r="D108" s="356"/>
      <c r="E108" s="356"/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7"/>
      <c r="AH108" s="72" t="s">
        <v>172</v>
      </c>
      <c r="AI108" s="70" t="s">
        <v>194</v>
      </c>
      <c r="AJ108" s="71">
        <v>9</v>
      </c>
      <c r="AK108" s="358">
        <v>366557</v>
      </c>
      <c r="AL108" s="359"/>
      <c r="AM108" s="359"/>
      <c r="AN108" s="359"/>
      <c r="AO108" s="359"/>
      <c r="AP108" s="359"/>
      <c r="AQ108" s="359"/>
      <c r="AR108" s="359"/>
      <c r="AS108" s="360"/>
      <c r="AT108" s="358">
        <v>366557</v>
      </c>
      <c r="AU108" s="359"/>
      <c r="AV108" s="359"/>
      <c r="AW108" s="359"/>
      <c r="AX108" s="359"/>
      <c r="AY108" s="359"/>
      <c r="AZ108" s="359"/>
      <c r="BA108" s="359"/>
      <c r="BB108" s="359"/>
      <c r="BC108" s="360"/>
    </row>
    <row r="109" spans="1:55" ht="12.75">
      <c r="A109" s="355" t="s">
        <v>257</v>
      </c>
      <c r="B109" s="356"/>
      <c r="C109" s="356"/>
      <c r="D109" s="356"/>
      <c r="E109" s="356"/>
      <c r="F109" s="356"/>
      <c r="G109" s="356"/>
      <c r="H109" s="356"/>
      <c r="I109" s="356"/>
      <c r="J109" s="356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7"/>
      <c r="AH109" s="72" t="s">
        <v>172</v>
      </c>
      <c r="AI109" s="70" t="s">
        <v>205</v>
      </c>
      <c r="AJ109" s="71">
        <v>0</v>
      </c>
      <c r="AK109" s="358">
        <v>12719</v>
      </c>
      <c r="AL109" s="359"/>
      <c r="AM109" s="359"/>
      <c r="AN109" s="359"/>
      <c r="AO109" s="359"/>
      <c r="AP109" s="359"/>
      <c r="AQ109" s="359"/>
      <c r="AR109" s="359"/>
      <c r="AS109" s="360"/>
      <c r="AT109" s="358">
        <v>80402</v>
      </c>
      <c r="AU109" s="359"/>
      <c r="AV109" s="359"/>
      <c r="AW109" s="359"/>
      <c r="AX109" s="359"/>
      <c r="AY109" s="359"/>
      <c r="AZ109" s="359"/>
      <c r="BA109" s="359"/>
      <c r="BB109" s="359"/>
      <c r="BC109" s="360"/>
    </row>
    <row r="110" spans="1:55" ht="12.75">
      <c r="A110" s="355" t="s">
        <v>258</v>
      </c>
      <c r="B110" s="356"/>
      <c r="C110" s="356"/>
      <c r="D110" s="356"/>
      <c r="E110" s="356"/>
      <c r="F110" s="356"/>
      <c r="G110" s="356"/>
      <c r="H110" s="356"/>
      <c r="I110" s="356"/>
      <c r="J110" s="356"/>
      <c r="K110" s="356"/>
      <c r="L110" s="356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7"/>
      <c r="AH110" s="69" t="s">
        <v>172</v>
      </c>
      <c r="AI110" s="70" t="s">
        <v>205</v>
      </c>
      <c r="AJ110" s="71">
        <v>1</v>
      </c>
      <c r="AK110" s="358"/>
      <c r="AL110" s="359"/>
      <c r="AM110" s="359"/>
      <c r="AN110" s="359"/>
      <c r="AO110" s="359"/>
      <c r="AP110" s="359"/>
      <c r="AQ110" s="359"/>
      <c r="AR110" s="359"/>
      <c r="AS110" s="360"/>
      <c r="AT110" s="358"/>
      <c r="AU110" s="359"/>
      <c r="AV110" s="359"/>
      <c r="AW110" s="359"/>
      <c r="AX110" s="359"/>
      <c r="AY110" s="359"/>
      <c r="AZ110" s="359"/>
      <c r="BA110" s="359"/>
      <c r="BB110" s="359"/>
      <c r="BC110" s="360"/>
    </row>
    <row r="111" spans="1:55" s="68" customFormat="1" ht="12.75">
      <c r="A111" s="361" t="s">
        <v>259</v>
      </c>
      <c r="B111" s="362"/>
      <c r="C111" s="362"/>
      <c r="D111" s="362"/>
      <c r="E111" s="362"/>
      <c r="F111" s="362"/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A111" s="362"/>
      <c r="AB111" s="362"/>
      <c r="AC111" s="362"/>
      <c r="AD111" s="362"/>
      <c r="AE111" s="362"/>
      <c r="AF111" s="362"/>
      <c r="AG111" s="363"/>
      <c r="AH111" s="75" t="s">
        <v>172</v>
      </c>
      <c r="AI111" s="76" t="s">
        <v>205</v>
      </c>
      <c r="AJ111" s="77">
        <v>2</v>
      </c>
      <c r="AK111" s="352">
        <v>60172051</v>
      </c>
      <c r="AL111" s="353"/>
      <c r="AM111" s="353"/>
      <c r="AN111" s="353"/>
      <c r="AO111" s="353"/>
      <c r="AP111" s="353"/>
      <c r="AQ111" s="353"/>
      <c r="AR111" s="353"/>
      <c r="AS111" s="354"/>
      <c r="AT111" s="352">
        <v>46743388</v>
      </c>
      <c r="AU111" s="353"/>
      <c r="AV111" s="353"/>
      <c r="AW111" s="353"/>
      <c r="AX111" s="353"/>
      <c r="AY111" s="353"/>
      <c r="AZ111" s="353"/>
      <c r="BA111" s="353"/>
      <c r="BB111" s="353"/>
      <c r="BC111" s="354"/>
    </row>
    <row r="112" spans="1:55" ht="12.75">
      <c r="A112" s="355" t="s">
        <v>260</v>
      </c>
      <c r="B112" s="356"/>
      <c r="C112" s="356"/>
      <c r="D112" s="356"/>
      <c r="E112" s="356"/>
      <c r="F112" s="356"/>
      <c r="G112" s="356"/>
      <c r="H112" s="356"/>
      <c r="I112" s="356"/>
      <c r="J112" s="356"/>
      <c r="K112" s="356"/>
      <c r="L112" s="356"/>
      <c r="M112" s="356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6"/>
      <c r="AC112" s="356"/>
      <c r="AD112" s="356"/>
      <c r="AE112" s="356"/>
      <c r="AF112" s="356"/>
      <c r="AG112" s="357"/>
      <c r="AH112" s="72" t="s">
        <v>172</v>
      </c>
      <c r="AI112" s="70" t="s">
        <v>205</v>
      </c>
      <c r="AJ112" s="74">
        <v>3</v>
      </c>
      <c r="AK112" s="358">
        <v>13428663</v>
      </c>
      <c r="AL112" s="359"/>
      <c r="AM112" s="359"/>
      <c r="AN112" s="359"/>
      <c r="AO112" s="359"/>
      <c r="AP112" s="359"/>
      <c r="AQ112" s="359"/>
      <c r="AR112" s="359"/>
      <c r="AS112" s="360"/>
      <c r="AT112" s="358">
        <v>15584214</v>
      </c>
      <c r="AU112" s="359"/>
      <c r="AV112" s="359"/>
      <c r="AW112" s="359"/>
      <c r="AX112" s="359"/>
      <c r="AY112" s="359"/>
      <c r="AZ112" s="359"/>
      <c r="BA112" s="359"/>
      <c r="BB112" s="359"/>
      <c r="BC112" s="360"/>
    </row>
    <row r="113" spans="1:55" ht="12.75">
      <c r="A113" s="355" t="s">
        <v>261</v>
      </c>
      <c r="B113" s="356"/>
      <c r="C113" s="356"/>
      <c r="D113" s="356"/>
      <c r="E113" s="356"/>
      <c r="F113" s="356"/>
      <c r="G113" s="356"/>
      <c r="H113" s="356"/>
      <c r="I113" s="356"/>
      <c r="J113" s="356"/>
      <c r="K113" s="356"/>
      <c r="L113" s="356"/>
      <c r="M113" s="356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7"/>
      <c r="AH113" s="72" t="s">
        <v>172</v>
      </c>
      <c r="AI113" s="70" t="s">
        <v>205</v>
      </c>
      <c r="AJ113" s="74">
        <v>4</v>
      </c>
      <c r="AK113" s="358"/>
      <c r="AL113" s="359"/>
      <c r="AM113" s="359"/>
      <c r="AN113" s="359"/>
      <c r="AO113" s="359"/>
      <c r="AP113" s="359"/>
      <c r="AQ113" s="359"/>
      <c r="AR113" s="359"/>
      <c r="AS113" s="360"/>
      <c r="AT113" s="358"/>
      <c r="AU113" s="359"/>
      <c r="AV113" s="359"/>
      <c r="AW113" s="359"/>
      <c r="AX113" s="359"/>
      <c r="AY113" s="359"/>
      <c r="AZ113" s="359"/>
      <c r="BA113" s="359"/>
      <c r="BB113" s="359"/>
      <c r="BC113" s="360"/>
    </row>
    <row r="114" spans="1:55" ht="12.75">
      <c r="A114" s="355" t="s">
        <v>262</v>
      </c>
      <c r="B114" s="356"/>
      <c r="C114" s="356"/>
      <c r="D114" s="356"/>
      <c r="E114" s="356"/>
      <c r="F114" s="356"/>
      <c r="G114" s="356"/>
      <c r="H114" s="356"/>
      <c r="I114" s="356"/>
      <c r="J114" s="356"/>
      <c r="K114" s="356"/>
      <c r="L114" s="356"/>
      <c r="M114" s="356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7"/>
      <c r="AH114" s="72" t="s">
        <v>172</v>
      </c>
      <c r="AI114" s="70" t="s">
        <v>205</v>
      </c>
      <c r="AJ114" s="74">
        <v>5</v>
      </c>
      <c r="AK114" s="358"/>
      <c r="AL114" s="359"/>
      <c r="AM114" s="359"/>
      <c r="AN114" s="359"/>
      <c r="AO114" s="359"/>
      <c r="AP114" s="359"/>
      <c r="AQ114" s="359"/>
      <c r="AR114" s="359"/>
      <c r="AS114" s="360"/>
      <c r="AT114" s="358"/>
      <c r="AU114" s="359"/>
      <c r="AV114" s="359"/>
      <c r="AW114" s="359"/>
      <c r="AX114" s="359"/>
      <c r="AY114" s="359"/>
      <c r="AZ114" s="359"/>
      <c r="BA114" s="359"/>
      <c r="BB114" s="359"/>
      <c r="BC114" s="360"/>
    </row>
    <row r="115" spans="1:55" ht="12.75">
      <c r="A115" s="355" t="s">
        <v>263</v>
      </c>
      <c r="B115" s="356"/>
      <c r="C115" s="356"/>
      <c r="D115" s="356"/>
      <c r="E115" s="356"/>
      <c r="F115" s="356"/>
      <c r="G115" s="356"/>
      <c r="H115" s="356"/>
      <c r="I115" s="356"/>
      <c r="J115" s="356"/>
      <c r="K115" s="356"/>
      <c r="L115" s="356"/>
      <c r="M115" s="356"/>
      <c r="N115" s="356"/>
      <c r="O115" s="356"/>
      <c r="P115" s="356"/>
      <c r="Q115" s="356"/>
      <c r="R115" s="356"/>
      <c r="S115" s="356"/>
      <c r="T115" s="356"/>
      <c r="U115" s="356"/>
      <c r="V115" s="356"/>
      <c r="W115" s="356"/>
      <c r="X115" s="356"/>
      <c r="Y115" s="356"/>
      <c r="Z115" s="356"/>
      <c r="AA115" s="356"/>
      <c r="AB115" s="356"/>
      <c r="AC115" s="356"/>
      <c r="AD115" s="356"/>
      <c r="AE115" s="356"/>
      <c r="AF115" s="356"/>
      <c r="AG115" s="357"/>
      <c r="AH115" s="72" t="s">
        <v>172</v>
      </c>
      <c r="AI115" s="70" t="s">
        <v>205</v>
      </c>
      <c r="AJ115" s="74">
        <v>6</v>
      </c>
      <c r="AK115" s="358"/>
      <c r="AL115" s="359"/>
      <c r="AM115" s="359"/>
      <c r="AN115" s="359"/>
      <c r="AO115" s="359"/>
      <c r="AP115" s="359"/>
      <c r="AQ115" s="359"/>
      <c r="AR115" s="359"/>
      <c r="AS115" s="360"/>
      <c r="AT115" s="358"/>
      <c r="AU115" s="359"/>
      <c r="AV115" s="359"/>
      <c r="AW115" s="359"/>
      <c r="AX115" s="359"/>
      <c r="AY115" s="359"/>
      <c r="AZ115" s="359"/>
      <c r="BA115" s="359"/>
      <c r="BB115" s="359"/>
      <c r="BC115" s="360"/>
    </row>
    <row r="116" spans="1:55" ht="12.75">
      <c r="A116" s="355" t="s">
        <v>264</v>
      </c>
      <c r="B116" s="356"/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7"/>
      <c r="AH116" s="72" t="s">
        <v>172</v>
      </c>
      <c r="AI116" s="70" t="s">
        <v>205</v>
      </c>
      <c r="AJ116" s="74">
        <v>7</v>
      </c>
      <c r="AK116" s="358">
        <v>46743388</v>
      </c>
      <c r="AL116" s="359"/>
      <c r="AM116" s="359"/>
      <c r="AN116" s="359"/>
      <c r="AO116" s="359"/>
      <c r="AP116" s="359"/>
      <c r="AQ116" s="359"/>
      <c r="AR116" s="359"/>
      <c r="AS116" s="360"/>
      <c r="AT116" s="358">
        <v>31159174</v>
      </c>
      <c r="AU116" s="359"/>
      <c r="AV116" s="359"/>
      <c r="AW116" s="359"/>
      <c r="AX116" s="359"/>
      <c r="AY116" s="359"/>
      <c r="AZ116" s="359"/>
      <c r="BA116" s="359"/>
      <c r="BB116" s="359"/>
      <c r="BC116" s="360"/>
    </row>
    <row r="117" spans="1:55" s="68" customFormat="1" ht="12.75">
      <c r="A117" s="349" t="s">
        <v>265</v>
      </c>
      <c r="B117" s="350"/>
      <c r="C117" s="350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0"/>
      <c r="V117" s="350"/>
      <c r="W117" s="350"/>
      <c r="X117" s="350"/>
      <c r="Y117" s="350"/>
      <c r="Z117" s="350"/>
      <c r="AA117" s="350"/>
      <c r="AB117" s="350"/>
      <c r="AC117" s="350"/>
      <c r="AD117" s="350"/>
      <c r="AE117" s="350"/>
      <c r="AF117" s="350"/>
      <c r="AG117" s="351"/>
      <c r="AH117" s="75" t="s">
        <v>172</v>
      </c>
      <c r="AI117" s="66" t="s">
        <v>205</v>
      </c>
      <c r="AJ117" s="77">
        <v>8</v>
      </c>
      <c r="AK117" s="352"/>
      <c r="AL117" s="353"/>
      <c r="AM117" s="353"/>
      <c r="AN117" s="353"/>
      <c r="AO117" s="353"/>
      <c r="AP117" s="353"/>
      <c r="AQ117" s="353"/>
      <c r="AR117" s="353"/>
      <c r="AS117" s="354"/>
      <c r="AT117" s="352"/>
      <c r="AU117" s="353"/>
      <c r="AV117" s="353"/>
      <c r="AW117" s="353"/>
      <c r="AX117" s="353"/>
      <c r="AY117" s="353"/>
      <c r="AZ117" s="353"/>
      <c r="BA117" s="353"/>
      <c r="BB117" s="353"/>
      <c r="BC117" s="354"/>
    </row>
    <row r="118" spans="1:55" ht="12.75">
      <c r="A118" s="355" t="s">
        <v>266</v>
      </c>
      <c r="B118" s="356"/>
      <c r="C118" s="356"/>
      <c r="D118" s="356"/>
      <c r="E118" s="356"/>
      <c r="F118" s="356"/>
      <c r="G118" s="356"/>
      <c r="H118" s="356"/>
      <c r="I118" s="356"/>
      <c r="J118" s="356"/>
      <c r="K118" s="356"/>
      <c r="L118" s="356"/>
      <c r="M118" s="356"/>
      <c r="N118" s="356"/>
      <c r="O118" s="356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57"/>
      <c r="AH118" s="72" t="s">
        <v>172</v>
      </c>
      <c r="AI118" s="70" t="s">
        <v>205</v>
      </c>
      <c r="AJ118" s="74">
        <v>9</v>
      </c>
      <c r="AK118" s="358"/>
      <c r="AL118" s="359"/>
      <c r="AM118" s="359"/>
      <c r="AN118" s="359"/>
      <c r="AO118" s="359"/>
      <c r="AP118" s="359"/>
      <c r="AQ118" s="359"/>
      <c r="AR118" s="359"/>
      <c r="AS118" s="360"/>
      <c r="AT118" s="358"/>
      <c r="AU118" s="359"/>
      <c r="AV118" s="359"/>
      <c r="AW118" s="359"/>
      <c r="AX118" s="359"/>
      <c r="AY118" s="359"/>
      <c r="AZ118" s="359"/>
      <c r="BA118" s="359"/>
      <c r="BB118" s="359"/>
      <c r="BC118" s="360"/>
    </row>
    <row r="119" spans="1:55" ht="12.75">
      <c r="A119" s="355" t="s">
        <v>267</v>
      </c>
      <c r="B119" s="356"/>
      <c r="C119" s="356"/>
      <c r="D119" s="356"/>
      <c r="E119" s="356"/>
      <c r="F119" s="356"/>
      <c r="G119" s="356"/>
      <c r="H119" s="356"/>
      <c r="I119" s="356"/>
      <c r="J119" s="356"/>
      <c r="K119" s="356"/>
      <c r="L119" s="356"/>
      <c r="M119" s="356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7"/>
      <c r="AH119" s="72" t="s">
        <v>172</v>
      </c>
      <c r="AI119" s="70" t="s">
        <v>216</v>
      </c>
      <c r="AJ119" s="74">
        <v>0</v>
      </c>
      <c r="AK119" s="358"/>
      <c r="AL119" s="359"/>
      <c r="AM119" s="359"/>
      <c r="AN119" s="359"/>
      <c r="AO119" s="359"/>
      <c r="AP119" s="359"/>
      <c r="AQ119" s="359"/>
      <c r="AR119" s="359"/>
      <c r="AS119" s="360"/>
      <c r="AT119" s="358"/>
      <c r="AU119" s="359"/>
      <c r="AV119" s="359"/>
      <c r="AW119" s="359"/>
      <c r="AX119" s="359"/>
      <c r="AY119" s="359"/>
      <c r="AZ119" s="359"/>
      <c r="BA119" s="359"/>
      <c r="BB119" s="359"/>
      <c r="BC119" s="360"/>
    </row>
    <row r="120" spans="1:55" ht="12.75">
      <c r="A120" s="367" t="s">
        <v>268</v>
      </c>
      <c r="B120" s="368"/>
      <c r="C120" s="368"/>
      <c r="D120" s="368"/>
      <c r="E120" s="368"/>
      <c r="F120" s="368"/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68"/>
      <c r="R120" s="368"/>
      <c r="S120" s="368"/>
      <c r="T120" s="368"/>
      <c r="U120" s="368"/>
      <c r="V120" s="368"/>
      <c r="W120" s="368"/>
      <c r="X120" s="368"/>
      <c r="Y120" s="368"/>
      <c r="Z120" s="368"/>
      <c r="AA120" s="368"/>
      <c r="AB120" s="368"/>
      <c r="AC120" s="368"/>
      <c r="AD120" s="368"/>
      <c r="AE120" s="368"/>
      <c r="AF120" s="368"/>
      <c r="AG120" s="369"/>
      <c r="AH120" s="90" t="s">
        <v>172</v>
      </c>
      <c r="AI120" s="81" t="s">
        <v>216</v>
      </c>
      <c r="AJ120" s="91">
        <v>1</v>
      </c>
      <c r="AK120" s="370">
        <v>1333193597</v>
      </c>
      <c r="AL120" s="371"/>
      <c r="AM120" s="371"/>
      <c r="AN120" s="371"/>
      <c r="AO120" s="371"/>
      <c r="AP120" s="371"/>
      <c r="AQ120" s="371"/>
      <c r="AR120" s="371"/>
      <c r="AS120" s="372"/>
      <c r="AT120" s="370">
        <v>1329112823</v>
      </c>
      <c r="AU120" s="371"/>
      <c r="AV120" s="371"/>
      <c r="AW120" s="371"/>
      <c r="AX120" s="371"/>
      <c r="AY120" s="371"/>
      <c r="AZ120" s="371"/>
      <c r="BA120" s="371"/>
      <c r="BB120" s="371"/>
      <c r="BC120" s="372"/>
    </row>
    <row r="121" spans="1:55" ht="12.75">
      <c r="A121" s="367" t="s">
        <v>269</v>
      </c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  <c r="U121" s="368"/>
      <c r="V121" s="368"/>
      <c r="W121" s="368"/>
      <c r="X121" s="368"/>
      <c r="Y121" s="368"/>
      <c r="Z121" s="368"/>
      <c r="AA121" s="368"/>
      <c r="AB121" s="368"/>
      <c r="AC121" s="368"/>
      <c r="AD121" s="368"/>
      <c r="AE121" s="368"/>
      <c r="AF121" s="368"/>
      <c r="AG121" s="369"/>
      <c r="AH121" s="90" t="s">
        <v>172</v>
      </c>
      <c r="AI121" s="81" t="s">
        <v>216</v>
      </c>
      <c r="AJ121" s="91">
        <v>2</v>
      </c>
      <c r="AK121" s="370">
        <v>193796209</v>
      </c>
      <c r="AL121" s="371"/>
      <c r="AM121" s="371"/>
      <c r="AN121" s="371"/>
      <c r="AO121" s="371"/>
      <c r="AP121" s="371"/>
      <c r="AQ121" s="371"/>
      <c r="AR121" s="371"/>
      <c r="AS121" s="372"/>
      <c r="AT121" s="370">
        <v>179142064</v>
      </c>
      <c r="AU121" s="371"/>
      <c r="AV121" s="371"/>
      <c r="AW121" s="371"/>
      <c r="AX121" s="371"/>
      <c r="AY121" s="371"/>
      <c r="AZ121" s="371"/>
      <c r="BA121" s="371"/>
      <c r="BB121" s="371"/>
      <c r="BC121" s="372"/>
    </row>
    <row r="122" spans="1:55" ht="13.5" thickBot="1">
      <c r="A122" s="378" t="s">
        <v>270</v>
      </c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  <c r="L122" s="379"/>
      <c r="M122" s="379"/>
      <c r="N122" s="379"/>
      <c r="O122" s="379"/>
      <c r="P122" s="379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  <c r="AB122" s="379"/>
      <c r="AC122" s="379"/>
      <c r="AD122" s="379"/>
      <c r="AE122" s="379"/>
      <c r="AF122" s="379"/>
      <c r="AG122" s="380"/>
      <c r="AH122" s="92" t="s">
        <v>172</v>
      </c>
      <c r="AI122" s="93" t="s">
        <v>216</v>
      </c>
      <c r="AJ122" s="85">
        <v>3</v>
      </c>
      <c r="AK122" s="370">
        <v>1526989806</v>
      </c>
      <c r="AL122" s="371"/>
      <c r="AM122" s="371"/>
      <c r="AN122" s="371"/>
      <c r="AO122" s="371"/>
      <c r="AP122" s="371"/>
      <c r="AQ122" s="371"/>
      <c r="AR122" s="371"/>
      <c r="AS122" s="372"/>
      <c r="AT122" s="370">
        <v>1508254887</v>
      </c>
      <c r="AU122" s="371"/>
      <c r="AV122" s="371"/>
      <c r="AW122" s="371"/>
      <c r="AX122" s="371"/>
      <c r="AY122" s="371"/>
      <c r="AZ122" s="371"/>
      <c r="BA122" s="371"/>
      <c r="BB122" s="371"/>
      <c r="BC122" s="372"/>
    </row>
    <row r="123" spans="1:55" ht="12.7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5"/>
      <c r="AI123" s="95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</row>
    <row r="124" spans="8:24" ht="12.75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8:53" ht="12.75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AA125" s="10"/>
      <c r="AB125" s="10"/>
      <c r="AC125" s="10"/>
      <c r="AD125" s="10"/>
      <c r="AE125" s="10"/>
      <c r="AF125" s="10"/>
      <c r="AG125" s="10"/>
      <c r="BA125" s="53"/>
    </row>
    <row r="126" spans="1:46" ht="12.75">
      <c r="A126" s="3"/>
      <c r="E126" s="3" t="s">
        <v>271</v>
      </c>
      <c r="F126" s="21"/>
      <c r="G126" s="21"/>
      <c r="H126" s="54" t="s">
        <v>502</v>
      </c>
      <c r="I126" s="54"/>
      <c r="J126" s="54"/>
      <c r="K126" s="54"/>
      <c r="L126" s="54"/>
      <c r="M126" s="54"/>
      <c r="N126" s="54"/>
      <c r="O126" s="97"/>
      <c r="P126" s="10"/>
      <c r="Q126" s="10"/>
      <c r="R126" s="10"/>
      <c r="S126" s="10"/>
      <c r="T126" s="10"/>
      <c r="U126" s="10"/>
      <c r="V126" s="10"/>
      <c r="W126" s="98"/>
      <c r="X126" s="78"/>
      <c r="Y126" s="8"/>
      <c r="Z126" s="8"/>
      <c r="AA126" s="98"/>
      <c r="AB126" s="98"/>
      <c r="AC126" s="98"/>
      <c r="AD126" s="98"/>
      <c r="AE126" s="98"/>
      <c r="AF126" s="98"/>
      <c r="AG126" s="98"/>
      <c r="AH126" s="8"/>
      <c r="AT126" s="3" t="s">
        <v>151</v>
      </c>
    </row>
    <row r="127" spans="1:50" ht="12.75">
      <c r="A127" s="3"/>
      <c r="O127" s="98"/>
      <c r="P127" s="98"/>
      <c r="Q127" s="98"/>
      <c r="R127" s="98"/>
      <c r="S127" s="10"/>
      <c r="T127" s="10"/>
      <c r="U127" s="10"/>
      <c r="V127" s="10"/>
      <c r="W127" s="9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O127" s="3" t="s">
        <v>152</v>
      </c>
      <c r="AT127" s="54" t="s">
        <v>501</v>
      </c>
      <c r="AU127" s="54"/>
      <c r="AV127" s="54"/>
      <c r="AW127" s="54"/>
      <c r="AX127" s="54"/>
    </row>
    <row r="128" spans="1:51" ht="12.75">
      <c r="A128" s="3"/>
      <c r="E128" s="3" t="s">
        <v>272</v>
      </c>
      <c r="G128" s="54"/>
      <c r="H128" s="97"/>
      <c r="I128" s="97"/>
      <c r="J128" s="97"/>
      <c r="K128" s="97"/>
      <c r="L128" s="97"/>
      <c r="M128" s="97"/>
      <c r="N128" s="97"/>
      <c r="O128" s="97"/>
      <c r="P128" s="98"/>
      <c r="Q128" s="98"/>
      <c r="R128" s="98"/>
      <c r="S128" s="10"/>
      <c r="T128" s="10"/>
      <c r="U128" s="10"/>
      <c r="V128" s="10"/>
      <c r="W128" s="98"/>
      <c r="X128" s="8"/>
      <c r="Y128" s="8"/>
      <c r="Z128" s="8"/>
      <c r="AA128" s="98"/>
      <c r="AB128" s="8"/>
      <c r="AC128" s="376"/>
      <c r="AD128" s="377"/>
      <c r="AE128" s="377"/>
      <c r="AF128" s="377"/>
      <c r="AG128" s="377"/>
      <c r="AH128" s="8"/>
      <c r="AS128" s="381"/>
      <c r="AT128" s="381"/>
      <c r="AU128" s="381"/>
      <c r="AV128" s="381"/>
      <c r="AW128" s="381"/>
      <c r="AX128" s="381"/>
      <c r="AY128" s="381"/>
    </row>
    <row r="129" spans="1:34" ht="12.75">
      <c r="A129" s="3"/>
      <c r="J129" s="8"/>
      <c r="K129" s="8"/>
      <c r="L129" s="8"/>
      <c r="M129" s="8"/>
      <c r="N129" s="8"/>
      <c r="O129" s="99"/>
      <c r="P129" s="99"/>
      <c r="Q129" s="99"/>
      <c r="R129" s="99"/>
      <c r="S129" s="10"/>
      <c r="T129" s="10"/>
      <c r="U129" s="10"/>
      <c r="V129" s="10"/>
      <c r="W129" s="9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ht="12.75">
      <c r="A130" s="3"/>
      <c r="H130" s="10"/>
      <c r="I130" s="23"/>
      <c r="J130" s="376"/>
      <c r="K130" s="377"/>
      <c r="L130" s="377"/>
      <c r="M130" s="377"/>
      <c r="N130" s="377"/>
      <c r="O130" s="10"/>
      <c r="P130" s="10"/>
      <c r="Q130" s="10"/>
      <c r="R130" s="10"/>
      <c r="S130" s="10"/>
      <c r="T130" s="10"/>
      <c r="U130" s="10"/>
      <c r="V130" s="10"/>
      <c r="W130" s="98"/>
      <c r="X130" s="98"/>
      <c r="Y130" s="9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8:24" ht="12.75">
      <c r="H131" s="10"/>
      <c r="I131" s="10"/>
      <c r="J131" s="98"/>
      <c r="K131" s="98"/>
      <c r="L131" s="98"/>
      <c r="M131" s="98"/>
      <c r="N131" s="98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8:24" ht="12.75"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8:24" ht="12.75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8:24" ht="12.75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8:24" ht="12.75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8:24" ht="12.75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8:24" ht="12.75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8:24" ht="12.75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8:24" ht="12.75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8:24" ht="12.75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8:24" ht="12.75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8:24" ht="12.7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8:24" ht="12.7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8:24" ht="12.75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8:24" ht="12.75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8:24" ht="12.75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8:24" ht="12.75"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8:24" ht="12.75"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8:24" ht="12.75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8:53" ht="12.75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BA150" s="53"/>
    </row>
    <row r="151" spans="8:24" ht="12.75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8:24" ht="12.75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8:24" ht="12.75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8:24" ht="12.75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8:24" ht="12.75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8:24" ht="12.75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8:24" ht="12.75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8:24" ht="12.75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8:24" ht="12.75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8:24" ht="12.75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8:24" ht="12.75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8:24" ht="12.75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8:24" ht="12.75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8:24" ht="12.75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8:24" ht="12.75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8:24" ht="12.75"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8:24" ht="12.75"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8:24" ht="12.75"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8:24" ht="12.75"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8:24" ht="12.75"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8:24" ht="12.75"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8:24" ht="12.75"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8:24" ht="12.75"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8:24" ht="12.75"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8:24" ht="12.75"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8:24" ht="12.75"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8:24" ht="12.75"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8:24" ht="12.75"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8:24" ht="12.75"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8:24" ht="12.75"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8:24" ht="12.75"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8:24" ht="12.75"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8:24" ht="12.75"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8:24" ht="12.75"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8:24" ht="12.75"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8:24" ht="12.75"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8:24" ht="12.75"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8:24" ht="12.75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8:24" ht="12.75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8:24" ht="12.75"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8:24" ht="12.75"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8:24" ht="12.75"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8:24" ht="12.75"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8:24" ht="12.75"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8:24" ht="12.75"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8:24" ht="12.75"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8:24" ht="12.75"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8:24" ht="12.75"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8:24" ht="12.75"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8:24" ht="12.75"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8:24" ht="12.75"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8:24" ht="12.75"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8:24" ht="12.75"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8:24" ht="12.75"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8:24" ht="12.75"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8:24" ht="12.75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8:24" ht="12.75"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8:24" ht="12.75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8:24" ht="12.75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8:24" ht="12.75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8:24" ht="12.75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</sheetData>
  <sheetProtection/>
  <mergeCells count="451">
    <mergeCell ref="J130:N130"/>
    <mergeCell ref="A122:AG122"/>
    <mergeCell ref="AK122:AS122"/>
    <mergeCell ref="AT122:BC122"/>
    <mergeCell ref="AC128:AG128"/>
    <mergeCell ref="AS128:AY128"/>
    <mergeCell ref="A120:AG120"/>
    <mergeCell ref="AK120:AS120"/>
    <mergeCell ref="AT120:BC120"/>
    <mergeCell ref="A121:AG121"/>
    <mergeCell ref="AK121:AS121"/>
    <mergeCell ref="AT121:BC121"/>
    <mergeCell ref="A118:AG118"/>
    <mergeCell ref="AK118:AS118"/>
    <mergeCell ref="AT118:BC118"/>
    <mergeCell ref="A119:AG119"/>
    <mergeCell ref="AK119:AS119"/>
    <mergeCell ref="AT119:BC119"/>
    <mergeCell ref="A116:AG116"/>
    <mergeCell ref="AK116:AS116"/>
    <mergeCell ref="AT116:BC116"/>
    <mergeCell ref="A117:AG117"/>
    <mergeCell ref="AK117:AS117"/>
    <mergeCell ref="AT117:BC117"/>
    <mergeCell ref="A114:AG114"/>
    <mergeCell ref="AK114:AS114"/>
    <mergeCell ref="AT114:BC114"/>
    <mergeCell ref="A115:AG115"/>
    <mergeCell ref="AK115:AS115"/>
    <mergeCell ref="AT115:BC115"/>
    <mergeCell ref="A112:AG112"/>
    <mergeCell ref="AK112:AS112"/>
    <mergeCell ref="AT112:BC112"/>
    <mergeCell ref="A113:AG113"/>
    <mergeCell ref="AK113:AS113"/>
    <mergeCell ref="AT113:BC113"/>
    <mergeCell ref="A110:AG110"/>
    <mergeCell ref="AK110:AS110"/>
    <mergeCell ref="AT110:BC110"/>
    <mergeCell ref="A111:AG111"/>
    <mergeCell ref="AK111:AS111"/>
    <mergeCell ref="AT111:BC111"/>
    <mergeCell ref="A108:AG108"/>
    <mergeCell ref="AK108:AS108"/>
    <mergeCell ref="AT108:BC108"/>
    <mergeCell ref="A109:AG109"/>
    <mergeCell ref="AK109:AS109"/>
    <mergeCell ref="AT109:BC109"/>
    <mergeCell ref="A106:AG106"/>
    <mergeCell ref="AK106:AS106"/>
    <mergeCell ref="AT106:BC106"/>
    <mergeCell ref="A107:AG107"/>
    <mergeCell ref="AK107:AS107"/>
    <mergeCell ref="AT107:BC107"/>
    <mergeCell ref="A104:AG104"/>
    <mergeCell ref="AK104:AS104"/>
    <mergeCell ref="AT104:BC104"/>
    <mergeCell ref="A105:AG105"/>
    <mergeCell ref="AK105:AS105"/>
    <mergeCell ref="AT105:BC105"/>
    <mergeCell ref="A102:AG102"/>
    <mergeCell ref="AK102:AS102"/>
    <mergeCell ref="AT102:BC102"/>
    <mergeCell ref="A103:AG103"/>
    <mergeCell ref="AK103:AS103"/>
    <mergeCell ref="AT103:BC103"/>
    <mergeCell ref="A100:AG100"/>
    <mergeCell ref="AK100:AS100"/>
    <mergeCell ref="AT100:BC100"/>
    <mergeCell ref="A101:AG101"/>
    <mergeCell ref="AK101:AS101"/>
    <mergeCell ref="AT101:BC101"/>
    <mergeCell ref="A98:AG98"/>
    <mergeCell ref="AK98:AS98"/>
    <mergeCell ref="AT98:BC98"/>
    <mergeCell ref="A99:AG99"/>
    <mergeCell ref="AK99:AS99"/>
    <mergeCell ref="AT99:BC99"/>
    <mergeCell ref="A96:AG96"/>
    <mergeCell ref="AK96:AS96"/>
    <mergeCell ref="AT96:BC96"/>
    <mergeCell ref="A97:AG97"/>
    <mergeCell ref="AK97:AS97"/>
    <mergeCell ref="AT97:BC97"/>
    <mergeCell ref="A94:AG94"/>
    <mergeCell ref="AK94:AS94"/>
    <mergeCell ref="AT94:BC94"/>
    <mergeCell ref="A95:AG95"/>
    <mergeCell ref="AK95:AS95"/>
    <mergeCell ref="AT95:BC95"/>
    <mergeCell ref="A92:AG92"/>
    <mergeCell ref="AK92:AS92"/>
    <mergeCell ref="AT92:BC92"/>
    <mergeCell ref="A93:AG93"/>
    <mergeCell ref="AK93:AS93"/>
    <mergeCell ref="AT93:BC93"/>
    <mergeCell ref="A90:AG90"/>
    <mergeCell ref="AK90:AS90"/>
    <mergeCell ref="AT90:BC90"/>
    <mergeCell ref="A91:AG91"/>
    <mergeCell ref="AK91:AS91"/>
    <mergeCell ref="AT91:BC91"/>
    <mergeCell ref="A88:AG88"/>
    <mergeCell ref="AK88:AS88"/>
    <mergeCell ref="AT88:BC88"/>
    <mergeCell ref="A89:AG89"/>
    <mergeCell ref="AK89:AS89"/>
    <mergeCell ref="AT89:BC89"/>
    <mergeCell ref="A86:AG86"/>
    <mergeCell ref="AK86:AS86"/>
    <mergeCell ref="AT86:BC86"/>
    <mergeCell ref="A87:AG87"/>
    <mergeCell ref="AK87:AS87"/>
    <mergeCell ref="AT87:BC87"/>
    <mergeCell ref="A84:AG84"/>
    <mergeCell ref="AK84:AS84"/>
    <mergeCell ref="AT84:BC84"/>
    <mergeCell ref="A85:AG85"/>
    <mergeCell ref="AK85:AS85"/>
    <mergeCell ref="AT85:BC85"/>
    <mergeCell ref="A82:AG82"/>
    <mergeCell ref="AK82:AS82"/>
    <mergeCell ref="AT82:BC82"/>
    <mergeCell ref="A83:AG83"/>
    <mergeCell ref="AK83:AS83"/>
    <mergeCell ref="AT83:BC83"/>
    <mergeCell ref="A80:AG80"/>
    <mergeCell ref="AK80:AS80"/>
    <mergeCell ref="AT80:BC80"/>
    <mergeCell ref="A81:AG81"/>
    <mergeCell ref="AK81:AS81"/>
    <mergeCell ref="AT81:BC81"/>
    <mergeCell ref="A78:AG78"/>
    <mergeCell ref="AK78:AS78"/>
    <mergeCell ref="AT78:BC78"/>
    <mergeCell ref="A79:AG79"/>
    <mergeCell ref="AK79:AS79"/>
    <mergeCell ref="AT79:BC79"/>
    <mergeCell ref="A76:AG76"/>
    <mergeCell ref="AK76:AS76"/>
    <mergeCell ref="AT76:BC76"/>
    <mergeCell ref="A77:AG77"/>
    <mergeCell ref="AK77:AS77"/>
    <mergeCell ref="AT77:BC77"/>
    <mergeCell ref="A74:AG74"/>
    <mergeCell ref="AK74:AS74"/>
    <mergeCell ref="AT74:BC74"/>
    <mergeCell ref="A75:AG75"/>
    <mergeCell ref="AK75:AS75"/>
    <mergeCell ref="AT75:BC75"/>
    <mergeCell ref="A72:AG72"/>
    <mergeCell ref="AK72:AS72"/>
    <mergeCell ref="AT72:BC72"/>
    <mergeCell ref="A73:AG73"/>
    <mergeCell ref="AK73:AS73"/>
    <mergeCell ref="AT73:BC73"/>
    <mergeCell ref="A70:AG70"/>
    <mergeCell ref="AK70:AS70"/>
    <mergeCell ref="AT70:BC70"/>
    <mergeCell ref="A71:AG71"/>
    <mergeCell ref="AK71:AS71"/>
    <mergeCell ref="AT71:BC71"/>
    <mergeCell ref="AK63:AS63"/>
    <mergeCell ref="A69:AG69"/>
    <mergeCell ref="AH69:AJ69"/>
    <mergeCell ref="AK69:AS69"/>
    <mergeCell ref="AT69:BC69"/>
    <mergeCell ref="A67:AG68"/>
    <mergeCell ref="AH67:AJ68"/>
    <mergeCell ref="AK67:AS68"/>
    <mergeCell ref="AT67:BC68"/>
    <mergeCell ref="AK61:AS61"/>
    <mergeCell ref="AT63:BC63"/>
    <mergeCell ref="A64:M64"/>
    <mergeCell ref="Q64:Z64"/>
    <mergeCell ref="AA64:AJ64"/>
    <mergeCell ref="AK64:AS64"/>
    <mergeCell ref="AT64:BC64"/>
    <mergeCell ref="A63:M63"/>
    <mergeCell ref="Q63:Z63"/>
    <mergeCell ref="AA63:AJ63"/>
    <mergeCell ref="AK59:AS59"/>
    <mergeCell ref="AT61:BC61"/>
    <mergeCell ref="A62:M62"/>
    <mergeCell ref="Q62:Z62"/>
    <mergeCell ref="AA62:AJ62"/>
    <mergeCell ref="AK62:AS62"/>
    <mergeCell ref="AT62:BC62"/>
    <mergeCell ref="A61:M61"/>
    <mergeCell ref="Q61:Z61"/>
    <mergeCell ref="AA61:AJ61"/>
    <mergeCell ref="AK57:AS57"/>
    <mergeCell ref="AT59:BC59"/>
    <mergeCell ref="A60:M60"/>
    <mergeCell ref="Q60:Z60"/>
    <mergeCell ref="AA60:AJ60"/>
    <mergeCell ref="AK60:AS60"/>
    <mergeCell ref="AT60:BC60"/>
    <mergeCell ref="A59:M59"/>
    <mergeCell ref="Q59:Z59"/>
    <mergeCell ref="AA59:AJ59"/>
    <mergeCell ref="AK55:AS55"/>
    <mergeCell ref="AT57:BC57"/>
    <mergeCell ref="A58:M58"/>
    <mergeCell ref="Q58:Z58"/>
    <mergeCell ref="AA58:AJ58"/>
    <mergeCell ref="AK58:AS58"/>
    <mergeCell ref="AT58:BC58"/>
    <mergeCell ref="A57:M57"/>
    <mergeCell ref="Q57:Z57"/>
    <mergeCell ref="AA57:AJ57"/>
    <mergeCell ref="AK53:AS53"/>
    <mergeCell ref="AT55:BC55"/>
    <mergeCell ref="A56:M56"/>
    <mergeCell ref="Q56:Z56"/>
    <mergeCell ref="AA56:AJ56"/>
    <mergeCell ref="AK56:AS56"/>
    <mergeCell ref="AT56:BC56"/>
    <mergeCell ref="A55:M55"/>
    <mergeCell ref="Q55:Z55"/>
    <mergeCell ref="AA55:AJ55"/>
    <mergeCell ref="AK51:AS51"/>
    <mergeCell ref="AT53:BC53"/>
    <mergeCell ref="A54:M54"/>
    <mergeCell ref="Q54:Z54"/>
    <mergeCell ref="AA54:AJ54"/>
    <mergeCell ref="AK54:AS54"/>
    <mergeCell ref="AT54:BC54"/>
    <mergeCell ref="A53:M53"/>
    <mergeCell ref="Q53:Z53"/>
    <mergeCell ref="AA53:AJ53"/>
    <mergeCell ref="AK49:AS49"/>
    <mergeCell ref="AT51:BC51"/>
    <mergeCell ref="A52:M52"/>
    <mergeCell ref="Q52:Z52"/>
    <mergeCell ref="AA52:AJ52"/>
    <mergeCell ref="AK52:AS52"/>
    <mergeCell ref="AT52:BC52"/>
    <mergeCell ref="A51:M51"/>
    <mergeCell ref="Q51:Z51"/>
    <mergeCell ref="AA51:AJ51"/>
    <mergeCell ref="AK47:AS47"/>
    <mergeCell ref="AT49:BC49"/>
    <mergeCell ref="A50:M50"/>
    <mergeCell ref="Q50:Z50"/>
    <mergeCell ref="AA50:AJ50"/>
    <mergeCell ref="AK50:AS50"/>
    <mergeCell ref="AT50:BC50"/>
    <mergeCell ref="A49:M49"/>
    <mergeCell ref="Q49:Z49"/>
    <mergeCell ref="AA49:AJ49"/>
    <mergeCell ref="AK45:AS45"/>
    <mergeCell ref="AT47:BC47"/>
    <mergeCell ref="A48:M48"/>
    <mergeCell ref="Q48:Z48"/>
    <mergeCell ref="AA48:AJ48"/>
    <mergeCell ref="AK48:AS48"/>
    <mergeCell ref="AT48:BC48"/>
    <mergeCell ref="A47:M47"/>
    <mergeCell ref="Q47:Z47"/>
    <mergeCell ref="AA47:AJ47"/>
    <mergeCell ref="AK43:AS43"/>
    <mergeCell ref="AT45:BC45"/>
    <mergeCell ref="A46:M46"/>
    <mergeCell ref="Q46:Z46"/>
    <mergeCell ref="AA46:AJ46"/>
    <mergeCell ref="AK46:AS46"/>
    <mergeCell ref="AT46:BC46"/>
    <mergeCell ref="A45:M45"/>
    <mergeCell ref="Q45:Z45"/>
    <mergeCell ref="AA45:AJ45"/>
    <mergeCell ref="AK41:AS41"/>
    <mergeCell ref="AT43:BC43"/>
    <mergeCell ref="A44:M44"/>
    <mergeCell ref="Q44:Z44"/>
    <mergeCell ref="AA44:AJ44"/>
    <mergeCell ref="AK44:AS44"/>
    <mergeCell ref="AT44:BC44"/>
    <mergeCell ref="A43:M43"/>
    <mergeCell ref="Q43:Z43"/>
    <mergeCell ref="AA43:AJ43"/>
    <mergeCell ref="AK39:AS39"/>
    <mergeCell ref="AT41:BC41"/>
    <mergeCell ref="A42:M42"/>
    <mergeCell ref="Q42:Z42"/>
    <mergeCell ref="AA42:AJ42"/>
    <mergeCell ref="AK42:AS42"/>
    <mergeCell ref="AT42:BC42"/>
    <mergeCell ref="A41:M41"/>
    <mergeCell ref="Q41:Z41"/>
    <mergeCell ref="AA41:AJ41"/>
    <mergeCell ref="AK37:AS37"/>
    <mergeCell ref="AT39:BC39"/>
    <mergeCell ref="A40:M40"/>
    <mergeCell ref="Q40:Z40"/>
    <mergeCell ref="AA40:AJ40"/>
    <mergeCell ref="AK40:AS40"/>
    <mergeCell ref="AT40:BC40"/>
    <mergeCell ref="A39:M39"/>
    <mergeCell ref="Q39:Z39"/>
    <mergeCell ref="AA39:AJ39"/>
    <mergeCell ref="AK35:AS35"/>
    <mergeCell ref="AT37:BC37"/>
    <mergeCell ref="A38:M38"/>
    <mergeCell ref="Q38:Z38"/>
    <mergeCell ref="AA38:AJ38"/>
    <mergeCell ref="AK38:AS38"/>
    <mergeCell ref="AT38:BC38"/>
    <mergeCell ref="A37:M37"/>
    <mergeCell ref="Q37:Z37"/>
    <mergeCell ref="AA37:AJ37"/>
    <mergeCell ref="AK33:AS33"/>
    <mergeCell ref="AT35:BC35"/>
    <mergeCell ref="A36:M36"/>
    <mergeCell ref="Q36:Z36"/>
    <mergeCell ref="AA36:AJ36"/>
    <mergeCell ref="AK36:AS36"/>
    <mergeCell ref="AT36:BC36"/>
    <mergeCell ref="A35:M35"/>
    <mergeCell ref="Q35:Z35"/>
    <mergeCell ref="AA35:AJ35"/>
    <mergeCell ref="AK31:AS31"/>
    <mergeCell ref="AT33:BC33"/>
    <mergeCell ref="A34:M34"/>
    <mergeCell ref="Q34:Z34"/>
    <mergeCell ref="AA34:AJ34"/>
    <mergeCell ref="AK34:AS34"/>
    <mergeCell ref="AT34:BC34"/>
    <mergeCell ref="A33:M33"/>
    <mergeCell ref="Q33:Z33"/>
    <mergeCell ref="AA33:AJ33"/>
    <mergeCell ref="AK29:AS29"/>
    <mergeCell ref="AT31:BC31"/>
    <mergeCell ref="A32:M32"/>
    <mergeCell ref="Q32:Z32"/>
    <mergeCell ref="AA32:AJ32"/>
    <mergeCell ref="AK32:AS32"/>
    <mergeCell ref="AT32:BC32"/>
    <mergeCell ref="A31:M31"/>
    <mergeCell ref="Q31:Z31"/>
    <mergeCell ref="AA31:AJ31"/>
    <mergeCell ref="AK27:AS27"/>
    <mergeCell ref="AT29:BC29"/>
    <mergeCell ref="A30:M30"/>
    <mergeCell ref="Q30:Z30"/>
    <mergeCell ref="AA30:AJ30"/>
    <mergeCell ref="AK30:AS30"/>
    <mergeCell ref="AT30:BC30"/>
    <mergeCell ref="A29:M29"/>
    <mergeCell ref="Q29:Z29"/>
    <mergeCell ref="AA29:AJ29"/>
    <mergeCell ref="AK25:AS25"/>
    <mergeCell ref="AT27:BC27"/>
    <mergeCell ref="A28:M28"/>
    <mergeCell ref="Q28:Z28"/>
    <mergeCell ref="AA28:AJ28"/>
    <mergeCell ref="AK28:AS28"/>
    <mergeCell ref="AT28:BC28"/>
    <mergeCell ref="A27:M27"/>
    <mergeCell ref="Q27:Z27"/>
    <mergeCell ref="AA27:AJ27"/>
    <mergeCell ref="AK23:AS23"/>
    <mergeCell ref="AT25:BC25"/>
    <mergeCell ref="A26:M26"/>
    <mergeCell ref="Q26:Z26"/>
    <mergeCell ref="AA26:AJ26"/>
    <mergeCell ref="AK26:AS26"/>
    <mergeCell ref="AT26:BC26"/>
    <mergeCell ref="A25:M25"/>
    <mergeCell ref="Q25:Z25"/>
    <mergeCell ref="AA25:AJ25"/>
    <mergeCell ref="AK21:AS21"/>
    <mergeCell ref="AT23:BC23"/>
    <mergeCell ref="A24:M24"/>
    <mergeCell ref="Q24:Z24"/>
    <mergeCell ref="AA24:AJ24"/>
    <mergeCell ref="AK24:AS24"/>
    <mergeCell ref="AT24:BC24"/>
    <mergeCell ref="A23:M23"/>
    <mergeCell ref="Q23:Z23"/>
    <mergeCell ref="AA23:AJ23"/>
    <mergeCell ref="AK19:AS19"/>
    <mergeCell ref="AT21:BC21"/>
    <mergeCell ref="A22:M22"/>
    <mergeCell ref="Q22:Z22"/>
    <mergeCell ref="AA22:AJ22"/>
    <mergeCell ref="AK22:AS22"/>
    <mergeCell ref="AT22:BC22"/>
    <mergeCell ref="A21:M21"/>
    <mergeCell ref="Q21:Z21"/>
    <mergeCell ref="AA21:AJ21"/>
    <mergeCell ref="AK17:AS17"/>
    <mergeCell ref="AT19:BC19"/>
    <mergeCell ref="A20:M20"/>
    <mergeCell ref="Q20:Z20"/>
    <mergeCell ref="AA20:AJ20"/>
    <mergeCell ref="AK20:AS20"/>
    <mergeCell ref="AT20:BC20"/>
    <mergeCell ref="A19:M19"/>
    <mergeCell ref="Q19:Z19"/>
    <mergeCell ref="AA19:AJ19"/>
    <mergeCell ref="AK15:AS15"/>
    <mergeCell ref="AT17:BC17"/>
    <mergeCell ref="A18:M18"/>
    <mergeCell ref="Q18:Z18"/>
    <mergeCell ref="AA18:AJ18"/>
    <mergeCell ref="AK18:AS18"/>
    <mergeCell ref="AT18:BC18"/>
    <mergeCell ref="A17:M17"/>
    <mergeCell ref="Q17:Z17"/>
    <mergeCell ref="AA17:AJ17"/>
    <mergeCell ref="Q13:Z13"/>
    <mergeCell ref="AT15:BC15"/>
    <mergeCell ref="A16:M16"/>
    <mergeCell ref="Q16:Z16"/>
    <mergeCell ref="AA16:AJ16"/>
    <mergeCell ref="AK16:AS16"/>
    <mergeCell ref="AT16:BC16"/>
    <mergeCell ref="A15:M15"/>
    <mergeCell ref="Q15:Z15"/>
    <mergeCell ref="AA15:AJ15"/>
    <mergeCell ref="AA12:AJ12"/>
    <mergeCell ref="AT13:BC13"/>
    <mergeCell ref="A14:M14"/>
    <mergeCell ref="N14:P14"/>
    <mergeCell ref="Q14:Z14"/>
    <mergeCell ref="AA14:AJ14"/>
    <mergeCell ref="AK14:AS14"/>
    <mergeCell ref="AT14:BC14"/>
    <mergeCell ref="A13:M13"/>
    <mergeCell ref="N13:P13"/>
    <mergeCell ref="AS5:BC5"/>
    <mergeCell ref="AA13:AJ13"/>
    <mergeCell ref="A11:M12"/>
    <mergeCell ref="N11:P12"/>
    <mergeCell ref="Q11:AS11"/>
    <mergeCell ref="AK13:AS13"/>
    <mergeCell ref="A8:BC8"/>
    <mergeCell ref="AX10:BC10"/>
    <mergeCell ref="AT11:BC12"/>
    <mergeCell ref="Q12:Z12"/>
    <mergeCell ref="K6:AC6"/>
    <mergeCell ref="AK12:AS12"/>
    <mergeCell ref="A1:V1"/>
    <mergeCell ref="A9:BC9"/>
    <mergeCell ref="A5:V5"/>
    <mergeCell ref="A4:V4"/>
    <mergeCell ref="A3:V3"/>
    <mergeCell ref="A2:V2"/>
    <mergeCell ref="AY1:BC1"/>
    <mergeCell ref="AS3:BC3"/>
  </mergeCells>
  <printOptions/>
  <pageMargins left="0.75" right="0.75" top="1" bottom="1" header="0.5" footer="0.5"/>
  <pageSetup horizontalDpi="600" verticalDpi="600" orientation="portrait" r:id="rId1"/>
  <ignoredErrors>
    <ignoredError sqref="N15:O64 AH70:AI92 AH93:AI119 AH120:AI1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H400"/>
  <sheetViews>
    <sheetView zoomScalePageLayoutView="0" workbookViewId="0" topLeftCell="A91">
      <selection activeCell="AH102" sqref="AH102:AP102"/>
    </sheetView>
  </sheetViews>
  <sheetFormatPr defaultColWidth="2.57421875" defaultRowHeight="12.75"/>
  <cols>
    <col min="1" max="2" width="3.140625" style="3" customWidth="1"/>
    <col min="3" max="3" width="2.57421875" style="3" customWidth="1"/>
    <col min="4" max="4" width="3.00390625" style="3" customWidth="1"/>
    <col min="5" max="16" width="2.57421875" style="3" customWidth="1"/>
    <col min="17" max="17" width="3.00390625" style="3" customWidth="1"/>
    <col min="18" max="18" width="2.8515625" style="3" customWidth="1"/>
    <col min="19" max="34" width="2.57421875" style="3" customWidth="1"/>
    <col min="35" max="35" width="2.8515625" style="3" customWidth="1"/>
    <col min="36" max="59" width="2.57421875" style="3" customWidth="1"/>
    <col min="60" max="60" width="11.8515625" style="3" bestFit="1" customWidth="1"/>
    <col min="61" max="16384" width="2.57421875" style="3" customWidth="1"/>
  </cols>
  <sheetData>
    <row r="1" spans="1:47" ht="12.75">
      <c r="A1" s="249" t="s">
        <v>494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AU1" s="100" t="s">
        <v>461</v>
      </c>
    </row>
    <row r="2" spans="1:51" ht="12.75">
      <c r="A2" s="249" t="s">
        <v>495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2.75">
      <c r="A3" s="249" t="s">
        <v>504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</row>
    <row r="4" spans="1:52" ht="15">
      <c r="A4" s="253" t="s">
        <v>496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9"/>
      <c r="X4" s="29"/>
      <c r="Y4" s="29"/>
      <c r="Z4" s="29"/>
      <c r="AA4" s="29"/>
      <c r="AB4" s="29"/>
      <c r="AM4" s="101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7"/>
    </row>
    <row r="5" spans="1:52" ht="12.75">
      <c r="A5" s="253" t="s">
        <v>468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AC5" s="31"/>
      <c r="AD5" s="31"/>
      <c r="AE5" s="31"/>
      <c r="AF5" s="31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7"/>
    </row>
    <row r="6" spans="1:51" ht="12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8"/>
      <c r="Q6" s="103"/>
      <c r="R6" s="103"/>
      <c r="V6" s="104"/>
      <c r="AH6" s="22"/>
      <c r="AM6" s="105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7"/>
    </row>
    <row r="7" spans="1:52" ht="21.75" customHeight="1">
      <c r="A7" s="263" t="s">
        <v>470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384"/>
      <c r="AZ7" s="108"/>
    </row>
    <row r="8" spans="1:52" ht="15.75" customHeight="1">
      <c r="A8" s="251" t="s">
        <v>509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385"/>
      <c r="AZ8" s="108"/>
    </row>
    <row r="9" spans="7:51" ht="13.5" thickBot="1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AX9" s="386" t="s">
        <v>0</v>
      </c>
      <c r="AY9" s="386"/>
    </row>
    <row r="10" spans="1:51" s="109" customFormat="1" ht="12.75">
      <c r="A10" s="387" t="s">
        <v>1</v>
      </c>
      <c r="B10" s="388"/>
      <c r="C10" s="388"/>
      <c r="D10" s="389"/>
      <c r="E10" s="390" t="s">
        <v>2</v>
      </c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2"/>
      <c r="AE10" s="396" t="s">
        <v>3</v>
      </c>
      <c r="AF10" s="396"/>
      <c r="AG10" s="396"/>
      <c r="AH10" s="396" t="s">
        <v>4</v>
      </c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8"/>
    </row>
    <row r="11" spans="1:51" s="109" customFormat="1" ht="12.75">
      <c r="A11" s="399" t="s">
        <v>5</v>
      </c>
      <c r="B11" s="400"/>
      <c r="C11" s="400"/>
      <c r="D11" s="401"/>
      <c r="E11" s="393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5"/>
      <c r="AE11" s="397"/>
      <c r="AF11" s="397"/>
      <c r="AG11" s="397"/>
      <c r="AH11" s="397" t="s">
        <v>6</v>
      </c>
      <c r="AI11" s="397"/>
      <c r="AJ11" s="397"/>
      <c r="AK11" s="397"/>
      <c r="AL11" s="397"/>
      <c r="AM11" s="397"/>
      <c r="AN11" s="397"/>
      <c r="AO11" s="397"/>
      <c r="AP11" s="397"/>
      <c r="AQ11" s="397" t="s">
        <v>7</v>
      </c>
      <c r="AR11" s="397"/>
      <c r="AS11" s="397"/>
      <c r="AT11" s="397"/>
      <c r="AU11" s="397"/>
      <c r="AV11" s="397"/>
      <c r="AW11" s="397"/>
      <c r="AX11" s="397"/>
      <c r="AY11" s="402"/>
    </row>
    <row r="12" spans="1:51" ht="12.75">
      <c r="A12" s="415">
        <v>1</v>
      </c>
      <c r="B12" s="416"/>
      <c r="C12" s="416"/>
      <c r="D12" s="417"/>
      <c r="E12" s="418">
        <v>2</v>
      </c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20"/>
      <c r="AE12" s="403">
        <v>3</v>
      </c>
      <c r="AF12" s="403"/>
      <c r="AG12" s="403"/>
      <c r="AH12" s="403">
        <v>4</v>
      </c>
      <c r="AI12" s="403"/>
      <c r="AJ12" s="403"/>
      <c r="AK12" s="403"/>
      <c r="AL12" s="403"/>
      <c r="AM12" s="403"/>
      <c r="AN12" s="403"/>
      <c r="AO12" s="403"/>
      <c r="AP12" s="403"/>
      <c r="AQ12" s="403">
        <v>5</v>
      </c>
      <c r="AR12" s="403"/>
      <c r="AS12" s="403"/>
      <c r="AT12" s="403"/>
      <c r="AU12" s="403"/>
      <c r="AV12" s="403"/>
      <c r="AW12" s="403"/>
      <c r="AX12" s="403"/>
      <c r="AY12" s="404"/>
    </row>
    <row r="13" spans="1:51" ht="12.75">
      <c r="A13" s="405" t="s">
        <v>8</v>
      </c>
      <c r="B13" s="406"/>
      <c r="C13" s="406"/>
      <c r="D13" s="407"/>
      <c r="E13" s="110" t="s">
        <v>9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2"/>
      <c r="AA13" s="112"/>
      <c r="AB13" s="112"/>
      <c r="AC13" s="112"/>
      <c r="AD13" s="113"/>
      <c r="AE13" s="408"/>
      <c r="AF13" s="408"/>
      <c r="AG13" s="408"/>
      <c r="AH13" s="409"/>
      <c r="AI13" s="410"/>
      <c r="AJ13" s="410"/>
      <c r="AK13" s="410"/>
      <c r="AL13" s="410"/>
      <c r="AM13" s="410"/>
      <c r="AN13" s="410"/>
      <c r="AO13" s="410"/>
      <c r="AP13" s="411"/>
      <c r="AQ13" s="412"/>
      <c r="AR13" s="413"/>
      <c r="AS13" s="413"/>
      <c r="AT13" s="413"/>
      <c r="AU13" s="413"/>
      <c r="AV13" s="413"/>
      <c r="AW13" s="413"/>
      <c r="AX13" s="413"/>
      <c r="AY13" s="414"/>
    </row>
    <row r="14" spans="1:60" s="68" customFormat="1" ht="12.75">
      <c r="A14" s="114"/>
      <c r="B14" s="115"/>
      <c r="C14" s="421" t="s">
        <v>10</v>
      </c>
      <c r="D14" s="422"/>
      <c r="E14" s="116" t="s">
        <v>11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78"/>
      <c r="AA14" s="78"/>
      <c r="AB14" s="78"/>
      <c r="AC14" s="78"/>
      <c r="AD14" s="118"/>
      <c r="AE14" s="428">
        <v>201</v>
      </c>
      <c r="AF14" s="428"/>
      <c r="AG14" s="428"/>
      <c r="AH14" s="429">
        <v>83506644</v>
      </c>
      <c r="AI14" s="430"/>
      <c r="AJ14" s="430"/>
      <c r="AK14" s="430"/>
      <c r="AL14" s="430"/>
      <c r="AM14" s="430"/>
      <c r="AN14" s="430"/>
      <c r="AO14" s="430"/>
      <c r="AP14" s="431"/>
      <c r="AQ14" s="429">
        <v>79036057</v>
      </c>
      <c r="AR14" s="430"/>
      <c r="AS14" s="430"/>
      <c r="AT14" s="430"/>
      <c r="AU14" s="430"/>
      <c r="AV14" s="430"/>
      <c r="AW14" s="430"/>
      <c r="AX14" s="430"/>
      <c r="AY14" s="432"/>
      <c r="BH14" s="225"/>
    </row>
    <row r="15" spans="1:60" s="68" customFormat="1" ht="12.75">
      <c r="A15" s="114"/>
      <c r="B15" s="119"/>
      <c r="C15" s="421" t="s">
        <v>12</v>
      </c>
      <c r="D15" s="422"/>
      <c r="E15" s="116" t="s">
        <v>13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1"/>
      <c r="AA15" s="121"/>
      <c r="AB15" s="121"/>
      <c r="AC15" s="121"/>
      <c r="AD15" s="122"/>
      <c r="AE15" s="423">
        <v>202</v>
      </c>
      <c r="AF15" s="423"/>
      <c r="AG15" s="423"/>
      <c r="AH15" s="424">
        <v>28869603</v>
      </c>
      <c r="AI15" s="425"/>
      <c r="AJ15" s="425"/>
      <c r="AK15" s="425"/>
      <c r="AL15" s="425"/>
      <c r="AM15" s="425"/>
      <c r="AN15" s="425"/>
      <c r="AO15" s="425"/>
      <c r="AP15" s="426"/>
      <c r="AQ15" s="424">
        <v>26621431</v>
      </c>
      <c r="AR15" s="425"/>
      <c r="AS15" s="425"/>
      <c r="AT15" s="425"/>
      <c r="AU15" s="425"/>
      <c r="AV15" s="425"/>
      <c r="AW15" s="425"/>
      <c r="AX15" s="425"/>
      <c r="AY15" s="427"/>
      <c r="BH15" s="225"/>
    </row>
    <row r="16" spans="1:60" ht="12.75">
      <c r="A16" s="123"/>
      <c r="B16" s="124"/>
      <c r="C16" s="433"/>
      <c r="D16" s="434"/>
      <c r="E16" s="125" t="s">
        <v>14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7"/>
      <c r="AA16" s="127"/>
      <c r="AB16" s="127"/>
      <c r="AC16" s="127"/>
      <c r="AD16" s="128"/>
      <c r="AE16" s="435">
        <v>203</v>
      </c>
      <c r="AF16" s="435"/>
      <c r="AG16" s="435"/>
      <c r="AH16" s="424">
        <v>54637041</v>
      </c>
      <c r="AI16" s="425"/>
      <c r="AJ16" s="425"/>
      <c r="AK16" s="425"/>
      <c r="AL16" s="425"/>
      <c r="AM16" s="425"/>
      <c r="AN16" s="425"/>
      <c r="AO16" s="425"/>
      <c r="AP16" s="426"/>
      <c r="AQ16" s="424">
        <v>52414626</v>
      </c>
      <c r="AR16" s="425"/>
      <c r="AS16" s="425"/>
      <c r="AT16" s="425"/>
      <c r="AU16" s="425"/>
      <c r="AV16" s="425"/>
      <c r="AW16" s="425"/>
      <c r="AX16" s="425"/>
      <c r="AY16" s="427"/>
      <c r="BH16" s="226"/>
    </row>
    <row r="17" spans="1:51" ht="12.75">
      <c r="A17" s="123"/>
      <c r="B17" s="124"/>
      <c r="C17" s="433"/>
      <c r="D17" s="434"/>
      <c r="E17" s="125" t="s">
        <v>15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7"/>
      <c r="AA17" s="127"/>
      <c r="AB17" s="127"/>
      <c r="AC17" s="127"/>
      <c r="AD17" s="128"/>
      <c r="AE17" s="435">
        <v>204</v>
      </c>
      <c r="AF17" s="435"/>
      <c r="AG17" s="435"/>
      <c r="AH17" s="424"/>
      <c r="AI17" s="425"/>
      <c r="AJ17" s="425"/>
      <c r="AK17" s="425"/>
      <c r="AL17" s="425"/>
      <c r="AM17" s="425"/>
      <c r="AN17" s="425"/>
      <c r="AO17" s="425"/>
      <c r="AP17" s="426"/>
      <c r="AQ17" s="424"/>
      <c r="AR17" s="425"/>
      <c r="AS17" s="425"/>
      <c r="AT17" s="425"/>
      <c r="AU17" s="425"/>
      <c r="AV17" s="425"/>
      <c r="AW17" s="425"/>
      <c r="AX17" s="425"/>
      <c r="AY17" s="427"/>
    </row>
    <row r="18" spans="1:60" s="68" customFormat="1" ht="12.75">
      <c r="A18" s="129"/>
      <c r="B18" s="119"/>
      <c r="C18" s="421" t="s">
        <v>16</v>
      </c>
      <c r="D18" s="422"/>
      <c r="E18" s="116" t="s">
        <v>17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1"/>
      <c r="AA18" s="121"/>
      <c r="AB18" s="121"/>
      <c r="AC18" s="121"/>
      <c r="AD18" s="122"/>
      <c r="AE18" s="423">
        <v>205</v>
      </c>
      <c r="AF18" s="423"/>
      <c r="AG18" s="423"/>
      <c r="AH18" s="424">
        <v>15767756</v>
      </c>
      <c r="AI18" s="425"/>
      <c r="AJ18" s="425"/>
      <c r="AK18" s="425"/>
      <c r="AL18" s="425"/>
      <c r="AM18" s="425"/>
      <c r="AN18" s="425"/>
      <c r="AO18" s="425"/>
      <c r="AP18" s="426"/>
      <c r="AQ18" s="424">
        <v>18572807</v>
      </c>
      <c r="AR18" s="425"/>
      <c r="AS18" s="425"/>
      <c r="AT18" s="425"/>
      <c r="AU18" s="425"/>
      <c r="AV18" s="425"/>
      <c r="AW18" s="425"/>
      <c r="AX18" s="425"/>
      <c r="AY18" s="427"/>
      <c r="BH18" s="225"/>
    </row>
    <row r="19" spans="1:60" s="68" customFormat="1" ht="12.75">
      <c r="A19" s="129"/>
      <c r="B19" s="119"/>
      <c r="C19" s="421" t="s">
        <v>18</v>
      </c>
      <c r="D19" s="422"/>
      <c r="E19" s="116" t="s">
        <v>19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1"/>
      <c r="AA19" s="121"/>
      <c r="AB19" s="121"/>
      <c r="AC19" s="121"/>
      <c r="AD19" s="122"/>
      <c r="AE19" s="423">
        <v>206</v>
      </c>
      <c r="AF19" s="423"/>
      <c r="AG19" s="423"/>
      <c r="AH19" s="424">
        <v>1763325</v>
      </c>
      <c r="AI19" s="425"/>
      <c r="AJ19" s="425"/>
      <c r="AK19" s="425"/>
      <c r="AL19" s="425"/>
      <c r="AM19" s="425"/>
      <c r="AN19" s="425"/>
      <c r="AO19" s="425"/>
      <c r="AP19" s="426"/>
      <c r="AQ19" s="424">
        <v>1966685</v>
      </c>
      <c r="AR19" s="425"/>
      <c r="AS19" s="425"/>
      <c r="AT19" s="425"/>
      <c r="AU19" s="425"/>
      <c r="AV19" s="425"/>
      <c r="AW19" s="425"/>
      <c r="AX19" s="425"/>
      <c r="AY19" s="427"/>
      <c r="BH19" s="225"/>
    </row>
    <row r="20" spans="1:60" ht="12.75">
      <c r="A20" s="123"/>
      <c r="B20" s="124"/>
      <c r="C20" s="433"/>
      <c r="D20" s="434"/>
      <c r="E20" s="125" t="s">
        <v>20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7"/>
      <c r="AA20" s="127"/>
      <c r="AB20" s="127"/>
      <c r="AC20" s="127"/>
      <c r="AD20" s="128"/>
      <c r="AE20" s="435">
        <v>207</v>
      </c>
      <c r="AF20" s="435"/>
      <c r="AG20" s="435"/>
      <c r="AH20" s="424">
        <v>14004431</v>
      </c>
      <c r="AI20" s="425"/>
      <c r="AJ20" s="425"/>
      <c r="AK20" s="425"/>
      <c r="AL20" s="425"/>
      <c r="AM20" s="425"/>
      <c r="AN20" s="425"/>
      <c r="AO20" s="425"/>
      <c r="AP20" s="426"/>
      <c r="AQ20" s="424">
        <v>16606122</v>
      </c>
      <c r="AR20" s="425"/>
      <c r="AS20" s="425"/>
      <c r="AT20" s="425"/>
      <c r="AU20" s="425"/>
      <c r="AV20" s="425"/>
      <c r="AW20" s="425"/>
      <c r="AX20" s="425"/>
      <c r="AY20" s="427"/>
      <c r="BH20" s="226"/>
    </row>
    <row r="21" spans="1:51" ht="12.75">
      <c r="A21" s="123"/>
      <c r="B21" s="124"/>
      <c r="C21" s="433"/>
      <c r="D21" s="434"/>
      <c r="E21" s="125" t="s">
        <v>21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7"/>
      <c r="AA21" s="127"/>
      <c r="AB21" s="127"/>
      <c r="AC21" s="127"/>
      <c r="AD21" s="128"/>
      <c r="AE21" s="435">
        <v>208</v>
      </c>
      <c r="AF21" s="435"/>
      <c r="AG21" s="435"/>
      <c r="AH21" s="424"/>
      <c r="AI21" s="425"/>
      <c r="AJ21" s="425"/>
      <c r="AK21" s="425"/>
      <c r="AL21" s="425"/>
      <c r="AM21" s="425"/>
      <c r="AN21" s="425"/>
      <c r="AO21" s="425"/>
      <c r="AP21" s="426"/>
      <c r="AQ21" s="424"/>
      <c r="AR21" s="425"/>
      <c r="AS21" s="425"/>
      <c r="AT21" s="425"/>
      <c r="AU21" s="425"/>
      <c r="AV21" s="425"/>
      <c r="AW21" s="425"/>
      <c r="AX21" s="425"/>
      <c r="AY21" s="427"/>
    </row>
    <row r="22" spans="1:51" s="68" customFormat="1" ht="12.75">
      <c r="A22" s="130"/>
      <c r="B22" s="131"/>
      <c r="C22" s="421" t="s">
        <v>22</v>
      </c>
      <c r="D22" s="422"/>
      <c r="E22" s="132" t="s">
        <v>23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4"/>
      <c r="AA22" s="134"/>
      <c r="AB22" s="134"/>
      <c r="AC22" s="134"/>
      <c r="AD22" s="135"/>
      <c r="AE22" s="423">
        <v>209</v>
      </c>
      <c r="AF22" s="423"/>
      <c r="AG22" s="423"/>
      <c r="AH22" s="424">
        <v>23</v>
      </c>
      <c r="AI22" s="425"/>
      <c r="AJ22" s="425"/>
      <c r="AK22" s="425"/>
      <c r="AL22" s="425"/>
      <c r="AM22" s="425"/>
      <c r="AN22" s="425"/>
      <c r="AO22" s="425"/>
      <c r="AP22" s="426"/>
      <c r="AQ22" s="424">
        <v>0</v>
      </c>
      <c r="AR22" s="425"/>
      <c r="AS22" s="425"/>
      <c r="AT22" s="425"/>
      <c r="AU22" s="425"/>
      <c r="AV22" s="425"/>
      <c r="AW22" s="425"/>
      <c r="AX22" s="425"/>
      <c r="AY22" s="427"/>
    </row>
    <row r="23" spans="1:51" ht="12.75">
      <c r="A23" s="136"/>
      <c r="B23" s="137"/>
      <c r="C23" s="436" t="s">
        <v>24</v>
      </c>
      <c r="D23" s="437"/>
      <c r="E23" s="138" t="s">
        <v>25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40"/>
      <c r="AA23" s="140"/>
      <c r="AB23" s="140"/>
      <c r="AC23" s="140"/>
      <c r="AD23" s="141"/>
      <c r="AE23" s="435">
        <v>210</v>
      </c>
      <c r="AF23" s="435"/>
      <c r="AG23" s="435"/>
      <c r="AH23" s="424"/>
      <c r="AI23" s="425"/>
      <c r="AJ23" s="425"/>
      <c r="AK23" s="425"/>
      <c r="AL23" s="425"/>
      <c r="AM23" s="425"/>
      <c r="AN23" s="425"/>
      <c r="AO23" s="425"/>
      <c r="AP23" s="426"/>
      <c r="AQ23" s="424"/>
      <c r="AR23" s="425"/>
      <c r="AS23" s="425"/>
      <c r="AT23" s="425"/>
      <c r="AU23" s="425"/>
      <c r="AV23" s="425"/>
      <c r="AW23" s="425"/>
      <c r="AX23" s="425"/>
      <c r="AY23" s="427"/>
    </row>
    <row r="24" spans="1:51" ht="12.75">
      <c r="A24" s="136"/>
      <c r="B24" s="137"/>
      <c r="C24" s="436" t="s">
        <v>26</v>
      </c>
      <c r="D24" s="437"/>
      <c r="E24" s="138" t="s">
        <v>27</v>
      </c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40"/>
      <c r="AA24" s="140"/>
      <c r="AB24" s="140"/>
      <c r="AC24" s="140"/>
      <c r="AD24" s="141"/>
      <c r="AE24" s="435">
        <v>211</v>
      </c>
      <c r="AF24" s="435"/>
      <c r="AG24" s="435"/>
      <c r="AH24" s="424">
        <v>0</v>
      </c>
      <c r="AI24" s="425"/>
      <c r="AJ24" s="425"/>
      <c r="AK24" s="425"/>
      <c r="AL24" s="425"/>
      <c r="AM24" s="425"/>
      <c r="AN24" s="425"/>
      <c r="AO24" s="425"/>
      <c r="AP24" s="426"/>
      <c r="AQ24" s="424"/>
      <c r="AR24" s="425"/>
      <c r="AS24" s="425"/>
      <c r="AT24" s="425"/>
      <c r="AU24" s="425"/>
      <c r="AV24" s="425"/>
      <c r="AW24" s="425"/>
      <c r="AX24" s="425"/>
      <c r="AY24" s="427"/>
    </row>
    <row r="25" spans="1:51" ht="12.75">
      <c r="A25" s="136"/>
      <c r="B25" s="137"/>
      <c r="C25" s="436" t="s">
        <v>28</v>
      </c>
      <c r="D25" s="437"/>
      <c r="E25" s="138" t="s">
        <v>29</v>
      </c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/>
      <c r="AA25" s="140"/>
      <c r="AB25" s="140"/>
      <c r="AC25" s="140"/>
      <c r="AD25" s="141"/>
      <c r="AE25" s="435">
        <v>212</v>
      </c>
      <c r="AF25" s="435"/>
      <c r="AG25" s="435"/>
      <c r="AH25" s="424">
        <v>23</v>
      </c>
      <c r="AI25" s="425"/>
      <c r="AJ25" s="425"/>
      <c r="AK25" s="425"/>
      <c r="AL25" s="425"/>
      <c r="AM25" s="425"/>
      <c r="AN25" s="425"/>
      <c r="AO25" s="425"/>
      <c r="AP25" s="426"/>
      <c r="AQ25" s="424">
        <v>0</v>
      </c>
      <c r="AR25" s="425"/>
      <c r="AS25" s="425"/>
      <c r="AT25" s="425"/>
      <c r="AU25" s="425"/>
      <c r="AV25" s="425"/>
      <c r="AW25" s="425"/>
      <c r="AX25" s="425"/>
      <c r="AY25" s="427"/>
    </row>
    <row r="26" spans="1:51" ht="12.75">
      <c r="A26" s="136"/>
      <c r="B26" s="137"/>
      <c r="C26" s="436" t="s">
        <v>30</v>
      </c>
      <c r="D26" s="437"/>
      <c r="E26" s="138" t="s">
        <v>31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40"/>
      <c r="AA26" s="140"/>
      <c r="AB26" s="140"/>
      <c r="AC26" s="140"/>
      <c r="AD26" s="141"/>
      <c r="AE26" s="435">
        <v>213</v>
      </c>
      <c r="AF26" s="435"/>
      <c r="AG26" s="435"/>
      <c r="AH26" s="424"/>
      <c r="AI26" s="425"/>
      <c r="AJ26" s="425"/>
      <c r="AK26" s="425"/>
      <c r="AL26" s="425"/>
      <c r="AM26" s="425"/>
      <c r="AN26" s="425"/>
      <c r="AO26" s="425"/>
      <c r="AP26" s="426"/>
      <c r="AQ26" s="424"/>
      <c r="AR26" s="425"/>
      <c r="AS26" s="425"/>
      <c r="AT26" s="425"/>
      <c r="AU26" s="425"/>
      <c r="AV26" s="425"/>
      <c r="AW26" s="425"/>
      <c r="AX26" s="425"/>
      <c r="AY26" s="427"/>
    </row>
    <row r="27" spans="1:51" s="68" customFormat="1" ht="12.75">
      <c r="A27" s="130"/>
      <c r="B27" s="131"/>
      <c r="C27" s="421" t="s">
        <v>32</v>
      </c>
      <c r="D27" s="422"/>
      <c r="E27" s="132" t="s">
        <v>33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4"/>
      <c r="AA27" s="134"/>
      <c r="AB27" s="134"/>
      <c r="AC27" s="134"/>
      <c r="AD27" s="135"/>
      <c r="AE27" s="423">
        <v>214</v>
      </c>
      <c r="AF27" s="423"/>
      <c r="AG27" s="423"/>
      <c r="AH27" s="424">
        <v>7748</v>
      </c>
      <c r="AI27" s="425"/>
      <c r="AJ27" s="425"/>
      <c r="AK27" s="425"/>
      <c r="AL27" s="425"/>
      <c r="AM27" s="425"/>
      <c r="AN27" s="425"/>
      <c r="AO27" s="425"/>
      <c r="AP27" s="426"/>
      <c r="AQ27" s="424">
        <v>50</v>
      </c>
      <c r="AR27" s="425"/>
      <c r="AS27" s="425"/>
      <c r="AT27" s="425"/>
      <c r="AU27" s="425"/>
      <c r="AV27" s="425"/>
      <c r="AW27" s="425"/>
      <c r="AX27" s="425"/>
      <c r="AY27" s="427"/>
    </row>
    <row r="28" spans="1:51" ht="12.75">
      <c r="A28" s="136"/>
      <c r="B28" s="137"/>
      <c r="C28" s="436" t="s">
        <v>24</v>
      </c>
      <c r="D28" s="437"/>
      <c r="E28" s="138" t="s">
        <v>34</v>
      </c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40"/>
      <c r="AA28" s="140"/>
      <c r="AB28" s="140"/>
      <c r="AC28" s="140"/>
      <c r="AD28" s="141"/>
      <c r="AE28" s="435">
        <v>215</v>
      </c>
      <c r="AF28" s="435"/>
      <c r="AG28" s="435"/>
      <c r="AH28" s="424"/>
      <c r="AI28" s="425"/>
      <c r="AJ28" s="425"/>
      <c r="AK28" s="425"/>
      <c r="AL28" s="425"/>
      <c r="AM28" s="425"/>
      <c r="AN28" s="425"/>
      <c r="AO28" s="425"/>
      <c r="AP28" s="426"/>
      <c r="AQ28" s="424"/>
      <c r="AR28" s="425"/>
      <c r="AS28" s="425"/>
      <c r="AT28" s="425"/>
      <c r="AU28" s="425"/>
      <c r="AV28" s="425"/>
      <c r="AW28" s="425"/>
      <c r="AX28" s="425"/>
      <c r="AY28" s="427"/>
    </row>
    <row r="29" spans="1:51" ht="12.75">
      <c r="A29" s="136"/>
      <c r="B29" s="137"/>
      <c r="C29" s="436" t="s">
        <v>26</v>
      </c>
      <c r="D29" s="437"/>
      <c r="E29" s="138" t="s">
        <v>35</v>
      </c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40"/>
      <c r="AA29" s="140"/>
      <c r="AB29" s="140"/>
      <c r="AC29" s="140"/>
      <c r="AD29" s="141"/>
      <c r="AE29" s="435">
        <v>216</v>
      </c>
      <c r="AF29" s="435"/>
      <c r="AG29" s="435"/>
      <c r="AH29" s="424">
        <v>7748</v>
      </c>
      <c r="AI29" s="425"/>
      <c r="AJ29" s="425"/>
      <c r="AK29" s="425"/>
      <c r="AL29" s="425"/>
      <c r="AM29" s="425"/>
      <c r="AN29" s="425"/>
      <c r="AO29" s="425"/>
      <c r="AP29" s="426"/>
      <c r="AQ29" s="424">
        <v>50</v>
      </c>
      <c r="AR29" s="425"/>
      <c r="AS29" s="425"/>
      <c r="AT29" s="425"/>
      <c r="AU29" s="425"/>
      <c r="AV29" s="425"/>
      <c r="AW29" s="425"/>
      <c r="AX29" s="425"/>
      <c r="AY29" s="427"/>
    </row>
    <row r="30" spans="1:51" ht="12.75">
      <c r="A30" s="136"/>
      <c r="B30" s="137"/>
      <c r="C30" s="436" t="s">
        <v>28</v>
      </c>
      <c r="D30" s="437"/>
      <c r="E30" s="138" t="s">
        <v>36</v>
      </c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40"/>
      <c r="AA30" s="140"/>
      <c r="AB30" s="140"/>
      <c r="AC30" s="140"/>
      <c r="AD30" s="141"/>
      <c r="AE30" s="435">
        <v>217</v>
      </c>
      <c r="AF30" s="435"/>
      <c r="AG30" s="435"/>
      <c r="AH30" s="424"/>
      <c r="AI30" s="425"/>
      <c r="AJ30" s="425"/>
      <c r="AK30" s="425"/>
      <c r="AL30" s="425"/>
      <c r="AM30" s="425"/>
      <c r="AN30" s="425"/>
      <c r="AO30" s="425"/>
      <c r="AP30" s="426"/>
      <c r="AQ30" s="424">
        <v>0</v>
      </c>
      <c r="AR30" s="425"/>
      <c r="AS30" s="425"/>
      <c r="AT30" s="425"/>
      <c r="AU30" s="425"/>
      <c r="AV30" s="425"/>
      <c r="AW30" s="425"/>
      <c r="AX30" s="425"/>
      <c r="AY30" s="427"/>
    </row>
    <row r="31" spans="1:51" ht="12.75">
      <c r="A31" s="136"/>
      <c r="B31" s="137"/>
      <c r="C31" s="436" t="s">
        <v>30</v>
      </c>
      <c r="D31" s="437"/>
      <c r="E31" s="138" t="s">
        <v>37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40"/>
      <c r="AA31" s="140"/>
      <c r="AB31" s="140"/>
      <c r="AC31" s="140"/>
      <c r="AD31" s="141"/>
      <c r="AE31" s="435">
        <v>218</v>
      </c>
      <c r="AF31" s="435"/>
      <c r="AG31" s="435"/>
      <c r="AH31" s="424"/>
      <c r="AI31" s="425"/>
      <c r="AJ31" s="425"/>
      <c r="AK31" s="425"/>
      <c r="AL31" s="425"/>
      <c r="AM31" s="425"/>
      <c r="AN31" s="425"/>
      <c r="AO31" s="425"/>
      <c r="AP31" s="426"/>
      <c r="AQ31" s="424"/>
      <c r="AR31" s="425"/>
      <c r="AS31" s="425"/>
      <c r="AT31" s="425"/>
      <c r="AU31" s="425"/>
      <c r="AV31" s="425"/>
      <c r="AW31" s="425"/>
      <c r="AX31" s="425"/>
      <c r="AY31" s="427"/>
    </row>
    <row r="32" spans="1:51" ht="12.75">
      <c r="A32" s="123"/>
      <c r="B32" s="124"/>
      <c r="C32" s="433"/>
      <c r="D32" s="434"/>
      <c r="E32" s="125" t="s">
        <v>38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7"/>
      <c r="AA32" s="127"/>
      <c r="AB32" s="127"/>
      <c r="AC32" s="127"/>
      <c r="AD32" s="128"/>
      <c r="AE32" s="435">
        <v>219</v>
      </c>
      <c r="AF32" s="435"/>
      <c r="AG32" s="435"/>
      <c r="AH32" s="424"/>
      <c r="AI32" s="425"/>
      <c r="AJ32" s="425"/>
      <c r="AK32" s="425"/>
      <c r="AL32" s="425"/>
      <c r="AM32" s="425"/>
      <c r="AN32" s="425"/>
      <c r="AO32" s="425"/>
      <c r="AP32" s="426"/>
      <c r="AQ32" s="424">
        <v>0</v>
      </c>
      <c r="AR32" s="425"/>
      <c r="AS32" s="425"/>
      <c r="AT32" s="425"/>
      <c r="AU32" s="425"/>
      <c r="AV32" s="425"/>
      <c r="AW32" s="425"/>
      <c r="AX32" s="425"/>
      <c r="AY32" s="427"/>
    </row>
    <row r="33" spans="1:51" ht="12.75">
      <c r="A33" s="123"/>
      <c r="B33" s="124"/>
      <c r="C33" s="433"/>
      <c r="D33" s="434"/>
      <c r="E33" s="125" t="s">
        <v>39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7"/>
      <c r="AA33" s="127"/>
      <c r="AB33" s="127"/>
      <c r="AC33" s="127"/>
      <c r="AD33" s="128"/>
      <c r="AE33" s="435">
        <v>220</v>
      </c>
      <c r="AF33" s="435"/>
      <c r="AG33" s="435"/>
      <c r="AH33" s="424">
        <v>7726</v>
      </c>
      <c r="AI33" s="425"/>
      <c r="AJ33" s="425"/>
      <c r="AK33" s="425"/>
      <c r="AL33" s="425"/>
      <c r="AM33" s="425"/>
      <c r="AN33" s="425"/>
      <c r="AO33" s="425"/>
      <c r="AP33" s="426"/>
      <c r="AQ33" s="424">
        <v>50</v>
      </c>
      <c r="AR33" s="425"/>
      <c r="AS33" s="425"/>
      <c r="AT33" s="425"/>
      <c r="AU33" s="425"/>
      <c r="AV33" s="425"/>
      <c r="AW33" s="425"/>
      <c r="AX33" s="425"/>
      <c r="AY33" s="427"/>
    </row>
    <row r="34" spans="1:51" ht="12.75">
      <c r="A34" s="123"/>
      <c r="B34" s="124"/>
      <c r="C34" s="433"/>
      <c r="D34" s="434"/>
      <c r="E34" s="125" t="s">
        <v>40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  <c r="AA34" s="127"/>
      <c r="AB34" s="127"/>
      <c r="AC34" s="127"/>
      <c r="AD34" s="128"/>
      <c r="AE34" s="435">
        <v>221</v>
      </c>
      <c r="AF34" s="435"/>
      <c r="AG34" s="435"/>
      <c r="AH34" s="424">
        <v>68633747</v>
      </c>
      <c r="AI34" s="425"/>
      <c r="AJ34" s="425"/>
      <c r="AK34" s="425"/>
      <c r="AL34" s="425"/>
      <c r="AM34" s="425"/>
      <c r="AN34" s="425"/>
      <c r="AO34" s="425"/>
      <c r="AP34" s="426"/>
      <c r="AQ34" s="444">
        <v>69020698</v>
      </c>
      <c r="AR34" s="445"/>
      <c r="AS34" s="445"/>
      <c r="AT34" s="445"/>
      <c r="AU34" s="445"/>
      <c r="AV34" s="445"/>
      <c r="AW34" s="445"/>
      <c r="AX34" s="445"/>
      <c r="AY34" s="446"/>
    </row>
    <row r="35" spans="1:51" ht="12.75">
      <c r="A35" s="123"/>
      <c r="B35" s="124"/>
      <c r="C35" s="433"/>
      <c r="D35" s="434"/>
      <c r="E35" s="125" t="s">
        <v>41</v>
      </c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7"/>
      <c r="AA35" s="127"/>
      <c r="AB35" s="127"/>
      <c r="AC35" s="127"/>
      <c r="AD35" s="128"/>
      <c r="AE35" s="435">
        <v>222</v>
      </c>
      <c r="AF35" s="435"/>
      <c r="AG35" s="435"/>
      <c r="AH35" s="438"/>
      <c r="AI35" s="439"/>
      <c r="AJ35" s="439"/>
      <c r="AK35" s="439"/>
      <c r="AL35" s="439"/>
      <c r="AM35" s="439"/>
      <c r="AN35" s="439"/>
      <c r="AO35" s="439"/>
      <c r="AP35" s="440"/>
      <c r="AQ35" s="441"/>
      <c r="AR35" s="442"/>
      <c r="AS35" s="442"/>
      <c r="AT35" s="442"/>
      <c r="AU35" s="442"/>
      <c r="AV35" s="442"/>
      <c r="AW35" s="442"/>
      <c r="AX35" s="442"/>
      <c r="AY35" s="443"/>
    </row>
    <row r="36" spans="1:51" ht="12.75">
      <c r="A36" s="405" t="s">
        <v>42</v>
      </c>
      <c r="B36" s="406"/>
      <c r="C36" s="406"/>
      <c r="D36" s="407"/>
      <c r="E36" s="142" t="s">
        <v>43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2"/>
      <c r="AA36" s="112"/>
      <c r="AB36" s="112"/>
      <c r="AC36" s="112"/>
      <c r="AD36" s="113"/>
      <c r="AE36" s="408"/>
      <c r="AF36" s="408"/>
      <c r="AG36" s="408"/>
      <c r="AH36" s="453"/>
      <c r="AI36" s="454"/>
      <c r="AJ36" s="454"/>
      <c r="AK36" s="454"/>
      <c r="AL36" s="454"/>
      <c r="AM36" s="454"/>
      <c r="AN36" s="454"/>
      <c r="AO36" s="454"/>
      <c r="AP36" s="455"/>
      <c r="AQ36" s="409"/>
      <c r="AR36" s="410"/>
      <c r="AS36" s="410"/>
      <c r="AT36" s="410"/>
      <c r="AU36" s="410"/>
      <c r="AV36" s="410"/>
      <c r="AW36" s="410"/>
      <c r="AX36" s="410"/>
      <c r="AY36" s="456"/>
    </row>
    <row r="37" spans="1:51" s="68" customFormat="1" ht="12.75">
      <c r="A37" s="114"/>
      <c r="B37" s="143"/>
      <c r="C37" s="447" t="s">
        <v>10</v>
      </c>
      <c r="D37" s="448"/>
      <c r="E37" s="144" t="s">
        <v>44</v>
      </c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78"/>
      <c r="AA37" s="78"/>
      <c r="AB37" s="78"/>
      <c r="AC37" s="78"/>
      <c r="AD37" s="118"/>
      <c r="AE37" s="428">
        <v>223</v>
      </c>
      <c r="AF37" s="428"/>
      <c r="AG37" s="428"/>
      <c r="AH37" s="449">
        <v>17305</v>
      </c>
      <c r="AI37" s="450"/>
      <c r="AJ37" s="450"/>
      <c r="AK37" s="450"/>
      <c r="AL37" s="450"/>
      <c r="AM37" s="450"/>
      <c r="AN37" s="450"/>
      <c r="AO37" s="450"/>
      <c r="AP37" s="451"/>
      <c r="AQ37" s="449">
        <v>15351</v>
      </c>
      <c r="AR37" s="450"/>
      <c r="AS37" s="450"/>
      <c r="AT37" s="450"/>
      <c r="AU37" s="450"/>
      <c r="AV37" s="450"/>
      <c r="AW37" s="450"/>
      <c r="AX37" s="450"/>
      <c r="AY37" s="452"/>
    </row>
    <row r="38" spans="1:51" ht="12.75">
      <c r="A38" s="136"/>
      <c r="B38" s="137"/>
      <c r="C38" s="436" t="s">
        <v>24</v>
      </c>
      <c r="D38" s="437"/>
      <c r="E38" s="138" t="s">
        <v>45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40"/>
      <c r="AA38" s="140"/>
      <c r="AB38" s="140"/>
      <c r="AC38" s="140"/>
      <c r="AD38" s="141"/>
      <c r="AE38" s="435">
        <v>224</v>
      </c>
      <c r="AF38" s="435"/>
      <c r="AG38" s="435"/>
      <c r="AH38" s="457"/>
      <c r="AI38" s="458"/>
      <c r="AJ38" s="458"/>
      <c r="AK38" s="458"/>
      <c r="AL38" s="458"/>
      <c r="AM38" s="458"/>
      <c r="AN38" s="458"/>
      <c r="AO38" s="458"/>
      <c r="AP38" s="459"/>
      <c r="AQ38" s="457"/>
      <c r="AR38" s="458"/>
      <c r="AS38" s="458"/>
      <c r="AT38" s="458"/>
      <c r="AU38" s="458"/>
      <c r="AV38" s="458"/>
      <c r="AW38" s="458"/>
      <c r="AX38" s="458"/>
      <c r="AY38" s="460"/>
    </row>
    <row r="39" spans="1:51" ht="12.75">
      <c r="A39" s="136"/>
      <c r="B39" s="137"/>
      <c r="C39" s="436" t="s">
        <v>26</v>
      </c>
      <c r="D39" s="437"/>
      <c r="E39" s="138" t="s">
        <v>46</v>
      </c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40"/>
      <c r="AA39" s="140"/>
      <c r="AB39" s="140"/>
      <c r="AC39" s="140"/>
      <c r="AD39" s="141"/>
      <c r="AE39" s="435">
        <v>225</v>
      </c>
      <c r="AF39" s="435"/>
      <c r="AG39" s="435"/>
      <c r="AH39" s="457">
        <v>17305</v>
      </c>
      <c r="AI39" s="458"/>
      <c r="AJ39" s="458"/>
      <c r="AK39" s="458"/>
      <c r="AL39" s="458"/>
      <c r="AM39" s="458"/>
      <c r="AN39" s="458"/>
      <c r="AO39" s="458"/>
      <c r="AP39" s="459"/>
      <c r="AQ39" s="457">
        <v>15351</v>
      </c>
      <c r="AR39" s="458"/>
      <c r="AS39" s="458"/>
      <c r="AT39" s="458"/>
      <c r="AU39" s="458"/>
      <c r="AV39" s="458"/>
      <c r="AW39" s="458"/>
      <c r="AX39" s="458"/>
      <c r="AY39" s="460"/>
    </row>
    <row r="40" spans="1:51" s="68" customFormat="1" ht="12.75">
      <c r="A40" s="114"/>
      <c r="B40" s="119"/>
      <c r="C40" s="421" t="s">
        <v>12</v>
      </c>
      <c r="D40" s="422"/>
      <c r="E40" s="144" t="s">
        <v>47</v>
      </c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1"/>
      <c r="AA40" s="121"/>
      <c r="AB40" s="121"/>
      <c r="AC40" s="121"/>
      <c r="AD40" s="122"/>
      <c r="AE40" s="423">
        <v>226</v>
      </c>
      <c r="AF40" s="423"/>
      <c r="AG40" s="423"/>
      <c r="AH40" s="457">
        <v>43100568</v>
      </c>
      <c r="AI40" s="458"/>
      <c r="AJ40" s="458"/>
      <c r="AK40" s="458"/>
      <c r="AL40" s="458"/>
      <c r="AM40" s="458"/>
      <c r="AN40" s="458"/>
      <c r="AO40" s="458"/>
      <c r="AP40" s="459"/>
      <c r="AQ40" s="457">
        <v>43245706</v>
      </c>
      <c r="AR40" s="458"/>
      <c r="AS40" s="458"/>
      <c r="AT40" s="458"/>
      <c r="AU40" s="458"/>
      <c r="AV40" s="458"/>
      <c r="AW40" s="458"/>
      <c r="AX40" s="458"/>
      <c r="AY40" s="460"/>
    </row>
    <row r="41" spans="1:51" ht="12.75">
      <c r="A41" s="136"/>
      <c r="B41" s="137"/>
      <c r="C41" s="436" t="s">
        <v>24</v>
      </c>
      <c r="D41" s="437"/>
      <c r="E41" s="138" t="s">
        <v>48</v>
      </c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40"/>
      <c r="AA41" s="140"/>
      <c r="AB41" s="140"/>
      <c r="AC41" s="140"/>
      <c r="AD41" s="141"/>
      <c r="AE41" s="435">
        <v>227</v>
      </c>
      <c r="AF41" s="435"/>
      <c r="AG41" s="435"/>
      <c r="AH41" s="457">
        <v>15915775</v>
      </c>
      <c r="AI41" s="458"/>
      <c r="AJ41" s="458"/>
      <c r="AK41" s="458"/>
      <c r="AL41" s="458"/>
      <c r="AM41" s="458"/>
      <c r="AN41" s="458"/>
      <c r="AO41" s="458"/>
      <c r="AP41" s="459"/>
      <c r="AQ41" s="457">
        <v>15724854</v>
      </c>
      <c r="AR41" s="458"/>
      <c r="AS41" s="458"/>
      <c r="AT41" s="458"/>
      <c r="AU41" s="458"/>
      <c r="AV41" s="458"/>
      <c r="AW41" s="458"/>
      <c r="AX41" s="458"/>
      <c r="AY41" s="460"/>
    </row>
    <row r="42" spans="1:51" ht="12.75">
      <c r="A42" s="136"/>
      <c r="B42" s="137"/>
      <c r="C42" s="436" t="s">
        <v>26</v>
      </c>
      <c r="D42" s="437"/>
      <c r="E42" s="138" t="s">
        <v>49</v>
      </c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40"/>
      <c r="AA42" s="140"/>
      <c r="AB42" s="140"/>
      <c r="AC42" s="140"/>
      <c r="AD42" s="141"/>
      <c r="AE42" s="435">
        <v>228</v>
      </c>
      <c r="AF42" s="435"/>
      <c r="AG42" s="435"/>
      <c r="AH42" s="457">
        <v>218435</v>
      </c>
      <c r="AI42" s="458"/>
      <c r="AJ42" s="458"/>
      <c r="AK42" s="458"/>
      <c r="AL42" s="458"/>
      <c r="AM42" s="458"/>
      <c r="AN42" s="458"/>
      <c r="AO42" s="458"/>
      <c r="AP42" s="459"/>
      <c r="AQ42" s="457">
        <v>208254</v>
      </c>
      <c r="AR42" s="458"/>
      <c r="AS42" s="458"/>
      <c r="AT42" s="458"/>
      <c r="AU42" s="458"/>
      <c r="AV42" s="458"/>
      <c r="AW42" s="458"/>
      <c r="AX42" s="458"/>
      <c r="AY42" s="460"/>
    </row>
    <row r="43" spans="1:51" ht="12.75">
      <c r="A43" s="136"/>
      <c r="B43" s="137"/>
      <c r="C43" s="436" t="s">
        <v>28</v>
      </c>
      <c r="D43" s="437"/>
      <c r="E43" s="138" t="s">
        <v>50</v>
      </c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40"/>
      <c r="AA43" s="140"/>
      <c r="AB43" s="140"/>
      <c r="AC43" s="140"/>
      <c r="AD43" s="141"/>
      <c r="AE43" s="435">
        <v>229</v>
      </c>
      <c r="AF43" s="435"/>
      <c r="AG43" s="435"/>
      <c r="AH43" s="457">
        <v>796202</v>
      </c>
      <c r="AI43" s="458"/>
      <c r="AJ43" s="458"/>
      <c r="AK43" s="458"/>
      <c r="AL43" s="458"/>
      <c r="AM43" s="458"/>
      <c r="AN43" s="458"/>
      <c r="AO43" s="458"/>
      <c r="AP43" s="459"/>
      <c r="AQ43" s="457">
        <v>1145840</v>
      </c>
      <c r="AR43" s="458"/>
      <c r="AS43" s="458"/>
      <c r="AT43" s="458"/>
      <c r="AU43" s="458"/>
      <c r="AV43" s="458"/>
      <c r="AW43" s="458"/>
      <c r="AX43" s="458"/>
      <c r="AY43" s="460"/>
    </row>
    <row r="44" spans="1:51" ht="12.75">
      <c r="A44" s="136"/>
      <c r="B44" s="137"/>
      <c r="C44" s="436" t="s">
        <v>30</v>
      </c>
      <c r="D44" s="437"/>
      <c r="E44" s="138" t="s">
        <v>51</v>
      </c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0"/>
      <c r="AB44" s="140"/>
      <c r="AC44" s="140"/>
      <c r="AD44" s="141"/>
      <c r="AE44" s="435">
        <v>230</v>
      </c>
      <c r="AF44" s="435"/>
      <c r="AG44" s="435"/>
      <c r="AH44" s="457">
        <v>1518420</v>
      </c>
      <c r="AI44" s="458"/>
      <c r="AJ44" s="458"/>
      <c r="AK44" s="458"/>
      <c r="AL44" s="458"/>
      <c r="AM44" s="458"/>
      <c r="AN44" s="458"/>
      <c r="AO44" s="458"/>
      <c r="AP44" s="459"/>
      <c r="AQ44" s="457">
        <v>1375044</v>
      </c>
      <c r="AR44" s="458"/>
      <c r="AS44" s="458"/>
      <c r="AT44" s="458"/>
      <c r="AU44" s="458"/>
      <c r="AV44" s="458"/>
      <c r="AW44" s="458"/>
      <c r="AX44" s="458"/>
      <c r="AY44" s="460"/>
    </row>
    <row r="45" spans="1:51" ht="12.75">
      <c r="A45" s="136"/>
      <c r="B45" s="137"/>
      <c r="C45" s="436" t="s">
        <v>52</v>
      </c>
      <c r="D45" s="437"/>
      <c r="E45" s="138" t="s">
        <v>53</v>
      </c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0"/>
      <c r="AB45" s="140"/>
      <c r="AC45" s="140"/>
      <c r="AD45" s="141"/>
      <c r="AE45" s="435">
        <v>231</v>
      </c>
      <c r="AF45" s="435"/>
      <c r="AG45" s="435"/>
      <c r="AH45" s="457">
        <v>9482674</v>
      </c>
      <c r="AI45" s="458"/>
      <c r="AJ45" s="458"/>
      <c r="AK45" s="458"/>
      <c r="AL45" s="458"/>
      <c r="AM45" s="458"/>
      <c r="AN45" s="458"/>
      <c r="AO45" s="458"/>
      <c r="AP45" s="459"/>
      <c r="AQ45" s="457">
        <v>9042969</v>
      </c>
      <c r="AR45" s="458"/>
      <c r="AS45" s="458"/>
      <c r="AT45" s="458"/>
      <c r="AU45" s="458"/>
      <c r="AV45" s="458"/>
      <c r="AW45" s="458"/>
      <c r="AX45" s="458"/>
      <c r="AY45" s="460"/>
    </row>
    <row r="46" spans="1:51" ht="12.75">
      <c r="A46" s="136"/>
      <c r="B46" s="137"/>
      <c r="C46" s="436" t="s">
        <v>54</v>
      </c>
      <c r="D46" s="437"/>
      <c r="E46" s="138" t="s">
        <v>55</v>
      </c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0"/>
      <c r="AB46" s="140"/>
      <c r="AC46" s="140"/>
      <c r="AD46" s="141"/>
      <c r="AE46" s="435">
        <v>232</v>
      </c>
      <c r="AF46" s="435"/>
      <c r="AG46" s="435"/>
      <c r="AH46" s="457">
        <v>4794934</v>
      </c>
      <c r="AI46" s="458"/>
      <c r="AJ46" s="458"/>
      <c r="AK46" s="458"/>
      <c r="AL46" s="458"/>
      <c r="AM46" s="458"/>
      <c r="AN46" s="458"/>
      <c r="AO46" s="458"/>
      <c r="AP46" s="459"/>
      <c r="AQ46" s="457">
        <v>4030286</v>
      </c>
      <c r="AR46" s="458"/>
      <c r="AS46" s="458"/>
      <c r="AT46" s="458"/>
      <c r="AU46" s="458"/>
      <c r="AV46" s="458"/>
      <c r="AW46" s="458"/>
      <c r="AX46" s="458"/>
      <c r="AY46" s="460"/>
    </row>
    <row r="47" spans="1:51" ht="12.75">
      <c r="A47" s="136"/>
      <c r="B47" s="137"/>
      <c r="C47" s="436" t="s">
        <v>56</v>
      </c>
      <c r="D47" s="437"/>
      <c r="E47" s="138" t="s">
        <v>57</v>
      </c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40"/>
      <c r="AA47" s="140"/>
      <c r="AB47" s="140"/>
      <c r="AC47" s="140"/>
      <c r="AD47" s="141"/>
      <c r="AE47" s="435">
        <v>233</v>
      </c>
      <c r="AF47" s="435"/>
      <c r="AG47" s="435"/>
      <c r="AH47" s="457"/>
      <c r="AI47" s="458"/>
      <c r="AJ47" s="458"/>
      <c r="AK47" s="458"/>
      <c r="AL47" s="458"/>
      <c r="AM47" s="458"/>
      <c r="AN47" s="458"/>
      <c r="AO47" s="458"/>
      <c r="AP47" s="459"/>
      <c r="AQ47" s="457"/>
      <c r="AR47" s="458"/>
      <c r="AS47" s="458"/>
      <c r="AT47" s="458"/>
      <c r="AU47" s="458"/>
      <c r="AV47" s="458"/>
      <c r="AW47" s="458"/>
      <c r="AX47" s="458"/>
      <c r="AY47" s="460"/>
    </row>
    <row r="48" spans="1:51" ht="12.75">
      <c r="A48" s="136"/>
      <c r="B48" s="137"/>
      <c r="C48" s="436" t="s">
        <v>58</v>
      </c>
      <c r="D48" s="437"/>
      <c r="E48" s="138" t="s">
        <v>59</v>
      </c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40"/>
      <c r="AA48" s="140"/>
      <c r="AB48" s="140"/>
      <c r="AC48" s="140"/>
      <c r="AD48" s="141"/>
      <c r="AE48" s="435">
        <v>234</v>
      </c>
      <c r="AF48" s="435"/>
      <c r="AG48" s="435"/>
      <c r="AH48" s="457">
        <v>7908604</v>
      </c>
      <c r="AI48" s="458"/>
      <c r="AJ48" s="458"/>
      <c r="AK48" s="458"/>
      <c r="AL48" s="458"/>
      <c r="AM48" s="458"/>
      <c r="AN48" s="458"/>
      <c r="AO48" s="458"/>
      <c r="AP48" s="459"/>
      <c r="AQ48" s="457">
        <v>8919611</v>
      </c>
      <c r="AR48" s="458"/>
      <c r="AS48" s="458"/>
      <c r="AT48" s="458"/>
      <c r="AU48" s="458"/>
      <c r="AV48" s="458"/>
      <c r="AW48" s="458"/>
      <c r="AX48" s="458"/>
      <c r="AY48" s="460"/>
    </row>
    <row r="49" spans="1:51" ht="12.75">
      <c r="A49" s="136"/>
      <c r="B49" s="137"/>
      <c r="C49" s="436" t="s">
        <v>60</v>
      </c>
      <c r="D49" s="437"/>
      <c r="E49" s="138" t="s">
        <v>61</v>
      </c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0"/>
      <c r="AA49" s="140"/>
      <c r="AB49" s="140"/>
      <c r="AC49" s="140"/>
      <c r="AD49" s="141"/>
      <c r="AE49" s="435">
        <v>235</v>
      </c>
      <c r="AF49" s="435"/>
      <c r="AG49" s="435"/>
      <c r="AH49" s="457">
        <v>180095</v>
      </c>
      <c r="AI49" s="458"/>
      <c r="AJ49" s="458"/>
      <c r="AK49" s="458"/>
      <c r="AL49" s="458"/>
      <c r="AM49" s="458"/>
      <c r="AN49" s="458"/>
      <c r="AO49" s="458"/>
      <c r="AP49" s="459"/>
      <c r="AQ49" s="457">
        <v>186774</v>
      </c>
      <c r="AR49" s="458"/>
      <c r="AS49" s="458"/>
      <c r="AT49" s="458"/>
      <c r="AU49" s="458"/>
      <c r="AV49" s="458"/>
      <c r="AW49" s="458"/>
      <c r="AX49" s="458"/>
      <c r="AY49" s="460"/>
    </row>
    <row r="50" spans="1:51" ht="12.75">
      <c r="A50" s="136"/>
      <c r="B50" s="137"/>
      <c r="C50" s="436" t="s">
        <v>62</v>
      </c>
      <c r="D50" s="437"/>
      <c r="E50" s="138" t="s">
        <v>63</v>
      </c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0"/>
      <c r="AA50" s="140"/>
      <c r="AB50" s="140"/>
      <c r="AC50" s="140"/>
      <c r="AD50" s="141"/>
      <c r="AE50" s="435">
        <v>236</v>
      </c>
      <c r="AF50" s="435"/>
      <c r="AG50" s="435"/>
      <c r="AH50" s="457">
        <v>2285429</v>
      </c>
      <c r="AI50" s="458"/>
      <c r="AJ50" s="458"/>
      <c r="AK50" s="458"/>
      <c r="AL50" s="458"/>
      <c r="AM50" s="458"/>
      <c r="AN50" s="458"/>
      <c r="AO50" s="458"/>
      <c r="AP50" s="459"/>
      <c r="AQ50" s="457">
        <v>2612074</v>
      </c>
      <c r="AR50" s="458"/>
      <c r="AS50" s="458"/>
      <c r="AT50" s="458"/>
      <c r="AU50" s="458"/>
      <c r="AV50" s="458"/>
      <c r="AW50" s="458"/>
      <c r="AX50" s="458"/>
      <c r="AY50" s="460"/>
    </row>
    <row r="51" spans="1:51" ht="12.75">
      <c r="A51" s="123"/>
      <c r="B51" s="124"/>
      <c r="C51" s="433"/>
      <c r="D51" s="434"/>
      <c r="E51" s="125" t="s">
        <v>64</v>
      </c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7"/>
      <c r="AA51" s="127"/>
      <c r="AB51" s="127"/>
      <c r="AC51" s="127"/>
      <c r="AD51" s="128"/>
      <c r="AE51" s="435">
        <v>237</v>
      </c>
      <c r="AF51" s="435"/>
      <c r="AG51" s="435"/>
      <c r="AH51" s="457"/>
      <c r="AI51" s="458"/>
      <c r="AJ51" s="458"/>
      <c r="AK51" s="458"/>
      <c r="AL51" s="458"/>
      <c r="AM51" s="458"/>
      <c r="AN51" s="458"/>
      <c r="AO51" s="458"/>
      <c r="AP51" s="459"/>
      <c r="AQ51" s="457"/>
      <c r="AR51" s="458"/>
      <c r="AS51" s="458"/>
      <c r="AT51" s="458"/>
      <c r="AU51" s="458"/>
      <c r="AV51" s="458"/>
      <c r="AW51" s="458"/>
      <c r="AX51" s="458"/>
      <c r="AY51" s="460"/>
    </row>
    <row r="52" spans="1:51" ht="12.75">
      <c r="A52" s="123"/>
      <c r="B52" s="124"/>
      <c r="C52" s="433"/>
      <c r="D52" s="434"/>
      <c r="E52" s="125" t="s">
        <v>65</v>
      </c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7"/>
      <c r="AA52" s="127"/>
      <c r="AB52" s="127"/>
      <c r="AC52" s="127"/>
      <c r="AD52" s="128"/>
      <c r="AE52" s="435">
        <v>238</v>
      </c>
      <c r="AF52" s="435"/>
      <c r="AG52" s="435"/>
      <c r="AH52" s="457">
        <v>43083263</v>
      </c>
      <c r="AI52" s="458"/>
      <c r="AJ52" s="458"/>
      <c r="AK52" s="458"/>
      <c r="AL52" s="458"/>
      <c r="AM52" s="458"/>
      <c r="AN52" s="458"/>
      <c r="AO52" s="458"/>
      <c r="AP52" s="459"/>
      <c r="AQ52" s="457">
        <v>43230355</v>
      </c>
      <c r="AR52" s="458"/>
      <c r="AS52" s="458"/>
      <c r="AT52" s="458"/>
      <c r="AU52" s="458"/>
      <c r="AV52" s="458"/>
      <c r="AW52" s="458"/>
      <c r="AX52" s="458"/>
      <c r="AY52" s="460"/>
    </row>
    <row r="53" spans="1:51" ht="12.75">
      <c r="A53" s="405" t="s">
        <v>66</v>
      </c>
      <c r="B53" s="406"/>
      <c r="C53" s="406"/>
      <c r="D53" s="407"/>
      <c r="E53" s="142" t="s">
        <v>67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2"/>
      <c r="AA53" s="112"/>
      <c r="AB53" s="112"/>
      <c r="AC53" s="112"/>
      <c r="AD53" s="113"/>
      <c r="AE53" s="408"/>
      <c r="AF53" s="408"/>
      <c r="AG53" s="408"/>
      <c r="AH53" s="453"/>
      <c r="AI53" s="454"/>
      <c r="AJ53" s="454"/>
      <c r="AK53" s="454"/>
      <c r="AL53" s="454"/>
      <c r="AM53" s="454"/>
      <c r="AN53" s="454"/>
      <c r="AO53" s="454"/>
      <c r="AP53" s="455"/>
      <c r="AQ53" s="409"/>
      <c r="AR53" s="410"/>
      <c r="AS53" s="410"/>
      <c r="AT53" s="410"/>
      <c r="AU53" s="410"/>
      <c r="AV53" s="410"/>
      <c r="AW53" s="410"/>
      <c r="AX53" s="410"/>
      <c r="AY53" s="456"/>
    </row>
    <row r="54" spans="1:51" s="68" customFormat="1" ht="12.75">
      <c r="A54" s="114"/>
      <c r="B54" s="143"/>
      <c r="C54" s="447" t="s">
        <v>10</v>
      </c>
      <c r="D54" s="448"/>
      <c r="E54" s="144" t="s">
        <v>68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78"/>
      <c r="AA54" s="78"/>
      <c r="AB54" s="78"/>
      <c r="AC54" s="78"/>
      <c r="AD54" s="118"/>
      <c r="AE54" s="428">
        <v>239</v>
      </c>
      <c r="AF54" s="428"/>
      <c r="AG54" s="428"/>
      <c r="AH54" s="449">
        <v>48340163</v>
      </c>
      <c r="AI54" s="450"/>
      <c r="AJ54" s="450"/>
      <c r="AK54" s="450"/>
      <c r="AL54" s="450"/>
      <c r="AM54" s="450"/>
      <c r="AN54" s="450"/>
      <c r="AO54" s="450"/>
      <c r="AP54" s="451"/>
      <c r="AQ54" s="449">
        <v>37148379</v>
      </c>
      <c r="AR54" s="450"/>
      <c r="AS54" s="450"/>
      <c r="AT54" s="450"/>
      <c r="AU54" s="450"/>
      <c r="AV54" s="450"/>
      <c r="AW54" s="450"/>
      <c r="AX54" s="450"/>
      <c r="AY54" s="452"/>
    </row>
    <row r="55" spans="1:51" ht="12.75">
      <c r="A55" s="136"/>
      <c r="B55" s="137"/>
      <c r="C55" s="436" t="s">
        <v>24</v>
      </c>
      <c r="D55" s="437"/>
      <c r="E55" s="138" t="s">
        <v>69</v>
      </c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40"/>
      <c r="AA55" s="140"/>
      <c r="AB55" s="140"/>
      <c r="AC55" s="140"/>
      <c r="AD55" s="141"/>
      <c r="AE55" s="435">
        <v>240</v>
      </c>
      <c r="AF55" s="435"/>
      <c r="AG55" s="435"/>
      <c r="AH55" s="457">
        <v>40626797</v>
      </c>
      <c r="AI55" s="458"/>
      <c r="AJ55" s="458"/>
      <c r="AK55" s="458"/>
      <c r="AL55" s="458"/>
      <c r="AM55" s="458"/>
      <c r="AN55" s="458"/>
      <c r="AO55" s="458"/>
      <c r="AP55" s="459"/>
      <c r="AQ55" s="457">
        <v>32321863</v>
      </c>
      <c r="AR55" s="458"/>
      <c r="AS55" s="458"/>
      <c r="AT55" s="458"/>
      <c r="AU55" s="458"/>
      <c r="AV55" s="458"/>
      <c r="AW55" s="458"/>
      <c r="AX55" s="458"/>
      <c r="AY55" s="460"/>
    </row>
    <row r="56" spans="1:51" ht="12.75">
      <c r="A56" s="136"/>
      <c r="B56" s="137"/>
      <c r="C56" s="436" t="s">
        <v>26</v>
      </c>
      <c r="D56" s="437"/>
      <c r="E56" s="138" t="s">
        <v>70</v>
      </c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40"/>
      <c r="AA56" s="140"/>
      <c r="AB56" s="140"/>
      <c r="AC56" s="140"/>
      <c r="AD56" s="141"/>
      <c r="AE56" s="435">
        <v>241</v>
      </c>
      <c r="AF56" s="435"/>
      <c r="AG56" s="435"/>
      <c r="AH56" s="457">
        <v>5859446</v>
      </c>
      <c r="AI56" s="458"/>
      <c r="AJ56" s="458"/>
      <c r="AK56" s="458"/>
      <c r="AL56" s="458"/>
      <c r="AM56" s="458"/>
      <c r="AN56" s="458"/>
      <c r="AO56" s="458"/>
      <c r="AP56" s="459"/>
      <c r="AQ56" s="457">
        <v>4416107</v>
      </c>
      <c r="AR56" s="458"/>
      <c r="AS56" s="458"/>
      <c r="AT56" s="458"/>
      <c r="AU56" s="458"/>
      <c r="AV56" s="458"/>
      <c r="AW56" s="458"/>
      <c r="AX56" s="458"/>
      <c r="AY56" s="460"/>
    </row>
    <row r="57" spans="1:51" ht="12.75">
      <c r="A57" s="136"/>
      <c r="B57" s="137"/>
      <c r="C57" s="436" t="s">
        <v>28</v>
      </c>
      <c r="D57" s="437"/>
      <c r="E57" s="138" t="s">
        <v>71</v>
      </c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40"/>
      <c r="AA57" s="140"/>
      <c r="AB57" s="140"/>
      <c r="AC57" s="140"/>
      <c r="AD57" s="141"/>
      <c r="AE57" s="435">
        <v>242</v>
      </c>
      <c r="AF57" s="435"/>
      <c r="AG57" s="435"/>
      <c r="AH57" s="457">
        <v>770434</v>
      </c>
      <c r="AI57" s="458"/>
      <c r="AJ57" s="458"/>
      <c r="AK57" s="458"/>
      <c r="AL57" s="458"/>
      <c r="AM57" s="458"/>
      <c r="AN57" s="458"/>
      <c r="AO57" s="458"/>
      <c r="AP57" s="459"/>
      <c r="AQ57" s="457">
        <v>354885</v>
      </c>
      <c r="AR57" s="458"/>
      <c r="AS57" s="458"/>
      <c r="AT57" s="458"/>
      <c r="AU57" s="458"/>
      <c r="AV57" s="458"/>
      <c r="AW57" s="458"/>
      <c r="AX57" s="458"/>
      <c r="AY57" s="460"/>
    </row>
    <row r="58" spans="1:51" ht="12.75">
      <c r="A58" s="136"/>
      <c r="B58" s="137"/>
      <c r="C58" s="436" t="s">
        <v>30</v>
      </c>
      <c r="D58" s="437"/>
      <c r="E58" s="138" t="s">
        <v>72</v>
      </c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40"/>
      <c r="AA58" s="140"/>
      <c r="AB58" s="140"/>
      <c r="AC58" s="140"/>
      <c r="AD58" s="141"/>
      <c r="AE58" s="435">
        <v>243</v>
      </c>
      <c r="AF58" s="435"/>
      <c r="AG58" s="435"/>
      <c r="AH58" s="457">
        <v>1083486</v>
      </c>
      <c r="AI58" s="458"/>
      <c r="AJ58" s="458"/>
      <c r="AK58" s="458"/>
      <c r="AL58" s="458"/>
      <c r="AM58" s="458"/>
      <c r="AN58" s="458"/>
      <c r="AO58" s="458"/>
      <c r="AP58" s="459"/>
      <c r="AQ58" s="457">
        <v>55524</v>
      </c>
      <c r="AR58" s="458"/>
      <c r="AS58" s="458"/>
      <c r="AT58" s="458"/>
      <c r="AU58" s="458"/>
      <c r="AV58" s="458"/>
      <c r="AW58" s="458"/>
      <c r="AX58" s="458"/>
      <c r="AY58" s="460"/>
    </row>
    <row r="59" spans="1:51" s="68" customFormat="1" ht="12.75">
      <c r="A59" s="114"/>
      <c r="B59" s="115"/>
      <c r="C59" s="421" t="s">
        <v>12</v>
      </c>
      <c r="D59" s="422"/>
      <c r="E59" s="144" t="s">
        <v>73</v>
      </c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78"/>
      <c r="AA59" s="78"/>
      <c r="AB59" s="78"/>
      <c r="AC59" s="78"/>
      <c r="AD59" s="118"/>
      <c r="AE59" s="423">
        <v>244</v>
      </c>
      <c r="AF59" s="423"/>
      <c r="AG59" s="423"/>
      <c r="AH59" s="457">
        <v>59884539</v>
      </c>
      <c r="AI59" s="458"/>
      <c r="AJ59" s="458"/>
      <c r="AK59" s="458"/>
      <c r="AL59" s="458"/>
      <c r="AM59" s="458"/>
      <c r="AN59" s="458"/>
      <c r="AO59" s="458"/>
      <c r="AP59" s="459"/>
      <c r="AQ59" s="457">
        <v>50865688</v>
      </c>
      <c r="AR59" s="458"/>
      <c r="AS59" s="458"/>
      <c r="AT59" s="458"/>
      <c r="AU59" s="458"/>
      <c r="AV59" s="458"/>
      <c r="AW59" s="458"/>
      <c r="AX59" s="458"/>
      <c r="AY59" s="460"/>
    </row>
    <row r="60" spans="1:51" ht="12.75">
      <c r="A60" s="136"/>
      <c r="B60" s="137"/>
      <c r="C60" s="436" t="s">
        <v>24</v>
      </c>
      <c r="D60" s="437"/>
      <c r="E60" s="138" t="s">
        <v>74</v>
      </c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40"/>
      <c r="AA60" s="140"/>
      <c r="AB60" s="140"/>
      <c r="AC60" s="140"/>
      <c r="AD60" s="141"/>
      <c r="AE60" s="435">
        <v>245</v>
      </c>
      <c r="AF60" s="435"/>
      <c r="AG60" s="435"/>
      <c r="AH60" s="457">
        <v>54700508</v>
      </c>
      <c r="AI60" s="458"/>
      <c r="AJ60" s="458"/>
      <c r="AK60" s="458"/>
      <c r="AL60" s="458"/>
      <c r="AM60" s="458"/>
      <c r="AN60" s="458"/>
      <c r="AO60" s="458"/>
      <c r="AP60" s="459"/>
      <c r="AQ60" s="457">
        <v>44371390</v>
      </c>
      <c r="AR60" s="458"/>
      <c r="AS60" s="458"/>
      <c r="AT60" s="458"/>
      <c r="AU60" s="458"/>
      <c r="AV60" s="458"/>
      <c r="AW60" s="458"/>
      <c r="AX60" s="458"/>
      <c r="AY60" s="460"/>
    </row>
    <row r="61" spans="1:51" ht="12.75">
      <c r="A61" s="136"/>
      <c r="B61" s="137"/>
      <c r="C61" s="436" t="s">
        <v>26</v>
      </c>
      <c r="D61" s="437"/>
      <c r="E61" s="138" t="s">
        <v>75</v>
      </c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40"/>
      <c r="AA61" s="140"/>
      <c r="AB61" s="140"/>
      <c r="AC61" s="140"/>
      <c r="AD61" s="141"/>
      <c r="AE61" s="435">
        <v>246</v>
      </c>
      <c r="AF61" s="435"/>
      <c r="AG61" s="435"/>
      <c r="AH61" s="457">
        <v>4585234</v>
      </c>
      <c r="AI61" s="458"/>
      <c r="AJ61" s="458"/>
      <c r="AK61" s="458"/>
      <c r="AL61" s="458"/>
      <c r="AM61" s="458"/>
      <c r="AN61" s="458"/>
      <c r="AO61" s="458"/>
      <c r="AP61" s="459"/>
      <c r="AQ61" s="457">
        <v>5441543</v>
      </c>
      <c r="AR61" s="458"/>
      <c r="AS61" s="458"/>
      <c r="AT61" s="458"/>
      <c r="AU61" s="458"/>
      <c r="AV61" s="458"/>
      <c r="AW61" s="458"/>
      <c r="AX61" s="458"/>
      <c r="AY61" s="460"/>
    </row>
    <row r="62" spans="1:51" ht="12.75">
      <c r="A62" s="136"/>
      <c r="B62" s="137"/>
      <c r="C62" s="436" t="s">
        <v>28</v>
      </c>
      <c r="D62" s="437"/>
      <c r="E62" s="138" t="s">
        <v>76</v>
      </c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40"/>
      <c r="AA62" s="140"/>
      <c r="AB62" s="140"/>
      <c r="AC62" s="140"/>
      <c r="AD62" s="141"/>
      <c r="AE62" s="435">
        <v>247</v>
      </c>
      <c r="AF62" s="435"/>
      <c r="AG62" s="435"/>
      <c r="AH62" s="457">
        <v>359163</v>
      </c>
      <c r="AI62" s="458"/>
      <c r="AJ62" s="458"/>
      <c r="AK62" s="458"/>
      <c r="AL62" s="458"/>
      <c r="AM62" s="458"/>
      <c r="AN62" s="458"/>
      <c r="AO62" s="458"/>
      <c r="AP62" s="459"/>
      <c r="AQ62" s="457">
        <v>480833</v>
      </c>
      <c r="AR62" s="458"/>
      <c r="AS62" s="458"/>
      <c r="AT62" s="458"/>
      <c r="AU62" s="458"/>
      <c r="AV62" s="458"/>
      <c r="AW62" s="458"/>
      <c r="AX62" s="458"/>
      <c r="AY62" s="460"/>
    </row>
    <row r="63" spans="1:51" ht="12.75">
      <c r="A63" s="136"/>
      <c r="B63" s="137"/>
      <c r="C63" s="436" t="s">
        <v>30</v>
      </c>
      <c r="D63" s="437"/>
      <c r="E63" s="138" t="s">
        <v>77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40"/>
      <c r="AA63" s="140"/>
      <c r="AB63" s="140"/>
      <c r="AC63" s="140"/>
      <c r="AD63" s="141"/>
      <c r="AE63" s="435">
        <v>248</v>
      </c>
      <c r="AF63" s="435"/>
      <c r="AG63" s="435"/>
      <c r="AH63" s="457">
        <v>239634</v>
      </c>
      <c r="AI63" s="458"/>
      <c r="AJ63" s="458"/>
      <c r="AK63" s="458"/>
      <c r="AL63" s="458"/>
      <c r="AM63" s="458"/>
      <c r="AN63" s="458"/>
      <c r="AO63" s="458"/>
      <c r="AP63" s="459"/>
      <c r="AQ63" s="457">
        <v>571922</v>
      </c>
      <c r="AR63" s="458"/>
      <c r="AS63" s="458"/>
      <c r="AT63" s="458"/>
      <c r="AU63" s="458"/>
      <c r="AV63" s="458"/>
      <c r="AW63" s="458"/>
      <c r="AX63" s="458"/>
      <c r="AY63" s="460"/>
    </row>
    <row r="64" spans="1:51" ht="12.75">
      <c r="A64" s="123"/>
      <c r="B64" s="124"/>
      <c r="C64" s="433"/>
      <c r="D64" s="434"/>
      <c r="E64" s="125" t="s">
        <v>78</v>
      </c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7"/>
      <c r="AA64" s="127"/>
      <c r="AB64" s="127"/>
      <c r="AC64" s="127"/>
      <c r="AD64" s="128"/>
      <c r="AE64" s="435">
        <v>249</v>
      </c>
      <c r="AF64" s="435"/>
      <c r="AG64" s="435"/>
      <c r="AH64" s="457"/>
      <c r="AI64" s="458"/>
      <c r="AJ64" s="458"/>
      <c r="AK64" s="458"/>
      <c r="AL64" s="458"/>
      <c r="AM64" s="458"/>
      <c r="AN64" s="458"/>
      <c r="AO64" s="458"/>
      <c r="AP64" s="459"/>
      <c r="AQ64" s="457"/>
      <c r="AR64" s="458"/>
      <c r="AS64" s="458"/>
      <c r="AT64" s="458"/>
      <c r="AU64" s="458"/>
      <c r="AV64" s="458"/>
      <c r="AW64" s="458"/>
      <c r="AX64" s="458"/>
      <c r="AY64" s="460"/>
    </row>
    <row r="65" spans="1:51" ht="12.75">
      <c r="A65" s="145"/>
      <c r="B65" s="146"/>
      <c r="C65" s="461"/>
      <c r="D65" s="462"/>
      <c r="E65" s="147" t="s">
        <v>79</v>
      </c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9"/>
      <c r="AA65" s="149"/>
      <c r="AB65" s="149"/>
      <c r="AC65" s="149"/>
      <c r="AD65" s="150"/>
      <c r="AE65" s="463">
        <v>250</v>
      </c>
      <c r="AF65" s="463"/>
      <c r="AG65" s="463"/>
      <c r="AH65" s="457">
        <v>11544376</v>
      </c>
      <c r="AI65" s="458"/>
      <c r="AJ65" s="458"/>
      <c r="AK65" s="458"/>
      <c r="AL65" s="458"/>
      <c r="AM65" s="458"/>
      <c r="AN65" s="458"/>
      <c r="AO65" s="458"/>
      <c r="AP65" s="459"/>
      <c r="AQ65" s="457">
        <v>13717309</v>
      </c>
      <c r="AR65" s="458"/>
      <c r="AS65" s="458"/>
      <c r="AT65" s="458"/>
      <c r="AU65" s="458"/>
      <c r="AV65" s="458"/>
      <c r="AW65" s="458"/>
      <c r="AX65" s="458"/>
      <c r="AY65" s="460"/>
    </row>
    <row r="66" spans="1:51" ht="12.75">
      <c r="A66" s="405" t="s">
        <v>80</v>
      </c>
      <c r="B66" s="406"/>
      <c r="C66" s="406"/>
      <c r="D66" s="407"/>
      <c r="E66" s="142" t="s">
        <v>81</v>
      </c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2"/>
      <c r="AA66" s="112"/>
      <c r="AB66" s="112"/>
      <c r="AC66" s="112"/>
      <c r="AD66" s="113"/>
      <c r="AE66" s="408"/>
      <c r="AF66" s="408"/>
      <c r="AG66" s="408"/>
      <c r="AH66" s="453"/>
      <c r="AI66" s="454"/>
      <c r="AJ66" s="454"/>
      <c r="AK66" s="454"/>
      <c r="AL66" s="454"/>
      <c r="AM66" s="454"/>
      <c r="AN66" s="454"/>
      <c r="AO66" s="454"/>
      <c r="AP66" s="455"/>
      <c r="AQ66" s="409"/>
      <c r="AR66" s="410"/>
      <c r="AS66" s="410"/>
      <c r="AT66" s="410"/>
      <c r="AU66" s="410"/>
      <c r="AV66" s="410"/>
      <c r="AW66" s="410"/>
      <c r="AX66" s="410"/>
      <c r="AY66" s="456"/>
    </row>
    <row r="67" spans="1:51" s="68" customFormat="1" ht="12.75">
      <c r="A67" s="114"/>
      <c r="B67" s="143"/>
      <c r="C67" s="447" t="s">
        <v>10</v>
      </c>
      <c r="D67" s="448"/>
      <c r="E67" s="144" t="s">
        <v>82</v>
      </c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78"/>
      <c r="AA67" s="78"/>
      <c r="AB67" s="78"/>
      <c r="AC67" s="78"/>
      <c r="AD67" s="118"/>
      <c r="AE67" s="428">
        <v>251</v>
      </c>
      <c r="AF67" s="428"/>
      <c r="AG67" s="428"/>
      <c r="AH67" s="449">
        <v>1860695</v>
      </c>
      <c r="AI67" s="450"/>
      <c r="AJ67" s="450"/>
      <c r="AK67" s="450"/>
      <c r="AL67" s="450"/>
      <c r="AM67" s="450"/>
      <c r="AN67" s="450"/>
      <c r="AO67" s="450"/>
      <c r="AP67" s="451"/>
      <c r="AQ67" s="449">
        <v>1398635</v>
      </c>
      <c r="AR67" s="450"/>
      <c r="AS67" s="450"/>
      <c r="AT67" s="450"/>
      <c r="AU67" s="450"/>
      <c r="AV67" s="450"/>
      <c r="AW67" s="450"/>
      <c r="AX67" s="450"/>
      <c r="AY67" s="452"/>
    </row>
    <row r="68" spans="1:51" ht="12.75">
      <c r="A68" s="136"/>
      <c r="B68" s="137"/>
      <c r="C68" s="436" t="s">
        <v>24</v>
      </c>
      <c r="D68" s="437"/>
      <c r="E68" s="138" t="s">
        <v>83</v>
      </c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40"/>
      <c r="AA68" s="140"/>
      <c r="AB68" s="140"/>
      <c r="AC68" s="140"/>
      <c r="AD68" s="141"/>
      <c r="AE68" s="435">
        <v>252</v>
      </c>
      <c r="AF68" s="435"/>
      <c r="AG68" s="435"/>
      <c r="AH68" s="457">
        <v>1018520</v>
      </c>
      <c r="AI68" s="458"/>
      <c r="AJ68" s="458"/>
      <c r="AK68" s="458"/>
      <c r="AL68" s="458"/>
      <c r="AM68" s="458"/>
      <c r="AN68" s="458"/>
      <c r="AO68" s="458"/>
      <c r="AP68" s="459"/>
      <c r="AQ68" s="457">
        <v>316151</v>
      </c>
      <c r="AR68" s="458"/>
      <c r="AS68" s="458"/>
      <c r="AT68" s="458"/>
      <c r="AU68" s="458"/>
      <c r="AV68" s="458"/>
      <c r="AW68" s="458"/>
      <c r="AX68" s="458"/>
      <c r="AY68" s="460"/>
    </row>
    <row r="69" spans="1:51" ht="12.75">
      <c r="A69" s="136"/>
      <c r="B69" s="137"/>
      <c r="C69" s="436" t="s">
        <v>26</v>
      </c>
      <c r="D69" s="437"/>
      <c r="E69" s="138" t="s">
        <v>84</v>
      </c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40"/>
      <c r="AA69" s="140"/>
      <c r="AB69" s="140"/>
      <c r="AC69" s="140"/>
      <c r="AD69" s="141"/>
      <c r="AE69" s="435">
        <v>253</v>
      </c>
      <c r="AF69" s="435"/>
      <c r="AG69" s="435"/>
      <c r="AH69" s="457">
        <v>118790</v>
      </c>
      <c r="AI69" s="458"/>
      <c r="AJ69" s="458"/>
      <c r="AK69" s="458"/>
      <c r="AL69" s="458"/>
      <c r="AM69" s="458"/>
      <c r="AN69" s="458"/>
      <c r="AO69" s="458"/>
      <c r="AP69" s="459"/>
      <c r="AQ69" s="457">
        <v>109935</v>
      </c>
      <c r="AR69" s="458"/>
      <c r="AS69" s="458"/>
      <c r="AT69" s="458"/>
      <c r="AU69" s="458"/>
      <c r="AV69" s="458"/>
      <c r="AW69" s="458"/>
      <c r="AX69" s="458"/>
      <c r="AY69" s="460"/>
    </row>
    <row r="70" spans="1:51" ht="12.75">
      <c r="A70" s="136"/>
      <c r="B70" s="137"/>
      <c r="C70" s="436" t="s">
        <v>28</v>
      </c>
      <c r="D70" s="437"/>
      <c r="E70" s="138" t="s">
        <v>85</v>
      </c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40"/>
      <c r="AA70" s="140"/>
      <c r="AB70" s="140"/>
      <c r="AC70" s="140"/>
      <c r="AD70" s="141"/>
      <c r="AE70" s="435">
        <v>254</v>
      </c>
      <c r="AF70" s="435"/>
      <c r="AG70" s="435"/>
      <c r="AH70" s="457">
        <v>237571</v>
      </c>
      <c r="AI70" s="458"/>
      <c r="AJ70" s="458"/>
      <c r="AK70" s="458"/>
      <c r="AL70" s="458"/>
      <c r="AM70" s="458"/>
      <c r="AN70" s="458"/>
      <c r="AO70" s="458"/>
      <c r="AP70" s="459"/>
      <c r="AQ70" s="457">
        <v>0</v>
      </c>
      <c r="AR70" s="458"/>
      <c r="AS70" s="458"/>
      <c r="AT70" s="458"/>
      <c r="AU70" s="458"/>
      <c r="AV70" s="458"/>
      <c r="AW70" s="458"/>
      <c r="AX70" s="458"/>
      <c r="AY70" s="460"/>
    </row>
    <row r="71" spans="1:51" ht="12.75">
      <c r="A71" s="136"/>
      <c r="B71" s="137"/>
      <c r="C71" s="436" t="s">
        <v>30</v>
      </c>
      <c r="D71" s="437"/>
      <c r="E71" s="138" t="s">
        <v>86</v>
      </c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40"/>
      <c r="AA71" s="140"/>
      <c r="AB71" s="140"/>
      <c r="AC71" s="140"/>
      <c r="AD71" s="141"/>
      <c r="AE71" s="435">
        <v>255</v>
      </c>
      <c r="AF71" s="435"/>
      <c r="AG71" s="435"/>
      <c r="AH71" s="457">
        <v>70672</v>
      </c>
      <c r="AI71" s="458"/>
      <c r="AJ71" s="458"/>
      <c r="AK71" s="458"/>
      <c r="AL71" s="458"/>
      <c r="AM71" s="458"/>
      <c r="AN71" s="458"/>
      <c r="AO71" s="458"/>
      <c r="AP71" s="459"/>
      <c r="AQ71" s="457">
        <v>44826</v>
      </c>
      <c r="AR71" s="458"/>
      <c r="AS71" s="458"/>
      <c r="AT71" s="458"/>
      <c r="AU71" s="458"/>
      <c r="AV71" s="458"/>
      <c r="AW71" s="458"/>
      <c r="AX71" s="458"/>
      <c r="AY71" s="460"/>
    </row>
    <row r="72" spans="1:51" ht="12.75">
      <c r="A72" s="136"/>
      <c r="B72" s="137"/>
      <c r="C72" s="436" t="s">
        <v>52</v>
      </c>
      <c r="D72" s="437"/>
      <c r="E72" s="138" t="s">
        <v>87</v>
      </c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40"/>
      <c r="AA72" s="140"/>
      <c r="AB72" s="140"/>
      <c r="AC72" s="140"/>
      <c r="AD72" s="141"/>
      <c r="AE72" s="435">
        <v>256</v>
      </c>
      <c r="AF72" s="435"/>
      <c r="AG72" s="435"/>
      <c r="AH72" s="457">
        <v>5441</v>
      </c>
      <c r="AI72" s="458"/>
      <c r="AJ72" s="458"/>
      <c r="AK72" s="458"/>
      <c r="AL72" s="458"/>
      <c r="AM72" s="458"/>
      <c r="AN72" s="458"/>
      <c r="AO72" s="458"/>
      <c r="AP72" s="459"/>
      <c r="AQ72" s="457">
        <v>6341</v>
      </c>
      <c r="AR72" s="458"/>
      <c r="AS72" s="458"/>
      <c r="AT72" s="458"/>
      <c r="AU72" s="458"/>
      <c r="AV72" s="458"/>
      <c r="AW72" s="458"/>
      <c r="AX72" s="458"/>
      <c r="AY72" s="460"/>
    </row>
    <row r="73" spans="1:51" ht="12.75">
      <c r="A73" s="136"/>
      <c r="B73" s="137"/>
      <c r="C73" s="436" t="s">
        <v>54</v>
      </c>
      <c r="D73" s="437"/>
      <c r="E73" s="138" t="s">
        <v>88</v>
      </c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40"/>
      <c r="AA73" s="140"/>
      <c r="AB73" s="140"/>
      <c r="AC73" s="140"/>
      <c r="AD73" s="141"/>
      <c r="AE73" s="435">
        <v>257</v>
      </c>
      <c r="AF73" s="435"/>
      <c r="AG73" s="435"/>
      <c r="AH73" s="457">
        <v>409701</v>
      </c>
      <c r="AI73" s="458"/>
      <c r="AJ73" s="458"/>
      <c r="AK73" s="458"/>
      <c r="AL73" s="458"/>
      <c r="AM73" s="458"/>
      <c r="AN73" s="458"/>
      <c r="AO73" s="458"/>
      <c r="AP73" s="459"/>
      <c r="AQ73" s="457">
        <v>921382</v>
      </c>
      <c r="AR73" s="458"/>
      <c r="AS73" s="458"/>
      <c r="AT73" s="458"/>
      <c r="AU73" s="458"/>
      <c r="AV73" s="458"/>
      <c r="AW73" s="458"/>
      <c r="AX73" s="458"/>
      <c r="AY73" s="460"/>
    </row>
    <row r="74" spans="1:51" ht="12.75">
      <c r="A74" s="136"/>
      <c r="B74" s="137"/>
      <c r="C74" s="464" t="s">
        <v>56</v>
      </c>
      <c r="D74" s="465"/>
      <c r="E74" s="138" t="s">
        <v>89</v>
      </c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40"/>
      <c r="AA74" s="140"/>
      <c r="AB74" s="140"/>
      <c r="AC74" s="140"/>
      <c r="AD74" s="141"/>
      <c r="AE74" s="435">
        <v>258</v>
      </c>
      <c r="AF74" s="435"/>
      <c r="AG74" s="435"/>
      <c r="AH74" s="457"/>
      <c r="AI74" s="458"/>
      <c r="AJ74" s="458"/>
      <c r="AK74" s="458"/>
      <c r="AL74" s="458"/>
      <c r="AM74" s="458"/>
      <c r="AN74" s="458"/>
      <c r="AO74" s="458"/>
      <c r="AP74" s="459"/>
      <c r="AQ74" s="466"/>
      <c r="AR74" s="467"/>
      <c r="AS74" s="467"/>
      <c r="AT74" s="467"/>
      <c r="AU74" s="467"/>
      <c r="AV74" s="467"/>
      <c r="AW74" s="467"/>
      <c r="AX74" s="467"/>
      <c r="AY74" s="468"/>
    </row>
    <row r="75" spans="1:51" s="68" customFormat="1" ht="12.75">
      <c r="A75" s="151"/>
      <c r="B75" s="115"/>
      <c r="C75" s="421" t="s">
        <v>12</v>
      </c>
      <c r="D75" s="422"/>
      <c r="E75" s="116" t="s">
        <v>90</v>
      </c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1"/>
      <c r="AA75" s="121"/>
      <c r="AB75" s="121"/>
      <c r="AC75" s="121"/>
      <c r="AD75" s="122"/>
      <c r="AE75" s="423">
        <v>259</v>
      </c>
      <c r="AF75" s="423"/>
      <c r="AG75" s="423"/>
      <c r="AH75" s="457">
        <v>143056</v>
      </c>
      <c r="AI75" s="458"/>
      <c r="AJ75" s="458"/>
      <c r="AK75" s="458"/>
      <c r="AL75" s="458"/>
      <c r="AM75" s="458"/>
      <c r="AN75" s="458"/>
      <c r="AO75" s="458"/>
      <c r="AP75" s="459"/>
      <c r="AQ75" s="424">
        <v>140827</v>
      </c>
      <c r="AR75" s="425"/>
      <c r="AS75" s="425"/>
      <c r="AT75" s="425"/>
      <c r="AU75" s="425"/>
      <c r="AV75" s="425"/>
      <c r="AW75" s="425"/>
      <c r="AX75" s="425"/>
      <c r="AY75" s="427"/>
    </row>
    <row r="76" spans="1:51" ht="12.75">
      <c r="A76" s="123"/>
      <c r="B76" s="124"/>
      <c r="C76" s="436" t="s">
        <v>24</v>
      </c>
      <c r="D76" s="437"/>
      <c r="E76" s="125" t="s">
        <v>91</v>
      </c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7"/>
      <c r="AA76" s="127"/>
      <c r="AB76" s="127"/>
      <c r="AC76" s="127"/>
      <c r="AD76" s="128"/>
      <c r="AE76" s="435">
        <v>260</v>
      </c>
      <c r="AF76" s="435"/>
      <c r="AG76" s="435"/>
      <c r="AH76" s="457">
        <v>19489</v>
      </c>
      <c r="AI76" s="458"/>
      <c r="AJ76" s="458"/>
      <c r="AK76" s="458"/>
      <c r="AL76" s="458"/>
      <c r="AM76" s="458"/>
      <c r="AN76" s="458"/>
      <c r="AO76" s="458"/>
      <c r="AP76" s="459"/>
      <c r="AQ76" s="424">
        <v>10898</v>
      </c>
      <c r="AR76" s="425"/>
      <c r="AS76" s="425"/>
      <c r="AT76" s="425"/>
      <c r="AU76" s="425"/>
      <c r="AV76" s="425"/>
      <c r="AW76" s="425"/>
      <c r="AX76" s="425"/>
      <c r="AY76" s="427"/>
    </row>
    <row r="77" spans="1:51" ht="12.75">
      <c r="A77" s="136"/>
      <c r="B77" s="137"/>
      <c r="C77" s="436" t="s">
        <v>26</v>
      </c>
      <c r="D77" s="437"/>
      <c r="E77" s="138" t="s">
        <v>92</v>
      </c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40"/>
      <c r="AA77" s="140"/>
      <c r="AB77" s="140"/>
      <c r="AC77" s="140"/>
      <c r="AD77" s="141"/>
      <c r="AE77" s="435">
        <v>261</v>
      </c>
      <c r="AF77" s="435"/>
      <c r="AG77" s="435"/>
      <c r="AH77" s="457">
        <v>53623</v>
      </c>
      <c r="AI77" s="458"/>
      <c r="AJ77" s="458"/>
      <c r="AK77" s="458"/>
      <c r="AL77" s="458"/>
      <c r="AM77" s="458"/>
      <c r="AN77" s="458"/>
      <c r="AO77" s="458"/>
      <c r="AP77" s="459"/>
      <c r="AQ77" s="424">
        <v>53419</v>
      </c>
      <c r="AR77" s="425"/>
      <c r="AS77" s="425"/>
      <c r="AT77" s="425"/>
      <c r="AU77" s="425"/>
      <c r="AV77" s="425"/>
      <c r="AW77" s="425"/>
      <c r="AX77" s="425"/>
      <c r="AY77" s="427"/>
    </row>
    <row r="78" spans="1:51" ht="12.75">
      <c r="A78" s="136"/>
      <c r="B78" s="137"/>
      <c r="C78" s="436" t="s">
        <v>28</v>
      </c>
      <c r="D78" s="437"/>
      <c r="E78" s="138" t="s">
        <v>93</v>
      </c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40"/>
      <c r="AA78" s="140"/>
      <c r="AB78" s="140"/>
      <c r="AC78" s="140"/>
      <c r="AD78" s="141"/>
      <c r="AE78" s="435">
        <v>262</v>
      </c>
      <c r="AF78" s="435"/>
      <c r="AG78" s="435"/>
      <c r="AH78" s="457"/>
      <c r="AI78" s="458"/>
      <c r="AJ78" s="458"/>
      <c r="AK78" s="458"/>
      <c r="AL78" s="458"/>
      <c r="AM78" s="458"/>
      <c r="AN78" s="458"/>
      <c r="AO78" s="458"/>
      <c r="AP78" s="459"/>
      <c r="AQ78" s="424"/>
      <c r="AR78" s="425"/>
      <c r="AS78" s="425"/>
      <c r="AT78" s="425"/>
      <c r="AU78" s="425"/>
      <c r="AV78" s="425"/>
      <c r="AW78" s="425"/>
      <c r="AX78" s="425"/>
      <c r="AY78" s="427"/>
    </row>
    <row r="79" spans="1:51" ht="12.75">
      <c r="A79" s="136"/>
      <c r="B79" s="137"/>
      <c r="C79" s="436" t="s">
        <v>30</v>
      </c>
      <c r="D79" s="437"/>
      <c r="E79" s="138" t="s">
        <v>94</v>
      </c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40"/>
      <c r="AA79" s="140"/>
      <c r="AB79" s="140"/>
      <c r="AC79" s="140"/>
      <c r="AD79" s="141"/>
      <c r="AE79" s="435">
        <v>263</v>
      </c>
      <c r="AF79" s="435"/>
      <c r="AG79" s="435"/>
      <c r="AH79" s="457">
        <v>2000</v>
      </c>
      <c r="AI79" s="458"/>
      <c r="AJ79" s="458"/>
      <c r="AK79" s="458"/>
      <c r="AL79" s="458"/>
      <c r="AM79" s="458"/>
      <c r="AN79" s="458"/>
      <c r="AO79" s="458"/>
      <c r="AP79" s="459"/>
      <c r="AQ79" s="424">
        <v>1082</v>
      </c>
      <c r="AR79" s="425"/>
      <c r="AS79" s="425"/>
      <c r="AT79" s="425"/>
      <c r="AU79" s="425"/>
      <c r="AV79" s="425"/>
      <c r="AW79" s="425"/>
      <c r="AX79" s="425"/>
      <c r="AY79" s="427"/>
    </row>
    <row r="80" spans="1:51" ht="12.75">
      <c r="A80" s="136"/>
      <c r="B80" s="137"/>
      <c r="C80" s="436" t="s">
        <v>52</v>
      </c>
      <c r="D80" s="437"/>
      <c r="E80" s="138" t="s">
        <v>95</v>
      </c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40"/>
      <c r="AA80" s="140"/>
      <c r="AB80" s="140"/>
      <c r="AC80" s="140"/>
      <c r="AD80" s="141"/>
      <c r="AE80" s="435">
        <v>264</v>
      </c>
      <c r="AF80" s="435"/>
      <c r="AG80" s="435"/>
      <c r="AH80" s="457"/>
      <c r="AI80" s="458"/>
      <c r="AJ80" s="458"/>
      <c r="AK80" s="458"/>
      <c r="AL80" s="458"/>
      <c r="AM80" s="458"/>
      <c r="AN80" s="458"/>
      <c r="AO80" s="458"/>
      <c r="AP80" s="459"/>
      <c r="AQ80" s="424"/>
      <c r="AR80" s="425"/>
      <c r="AS80" s="425"/>
      <c r="AT80" s="425"/>
      <c r="AU80" s="425"/>
      <c r="AV80" s="425"/>
      <c r="AW80" s="425"/>
      <c r="AX80" s="425"/>
      <c r="AY80" s="427"/>
    </row>
    <row r="81" spans="1:51" ht="12.75">
      <c r="A81" s="136"/>
      <c r="B81" s="137"/>
      <c r="C81" s="436" t="s">
        <v>54</v>
      </c>
      <c r="D81" s="437"/>
      <c r="E81" s="138" t="s">
        <v>96</v>
      </c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40"/>
      <c r="AA81" s="140"/>
      <c r="AB81" s="140"/>
      <c r="AC81" s="140"/>
      <c r="AD81" s="141"/>
      <c r="AE81" s="435">
        <v>265</v>
      </c>
      <c r="AF81" s="435"/>
      <c r="AG81" s="435"/>
      <c r="AH81" s="457">
        <v>67944</v>
      </c>
      <c r="AI81" s="458"/>
      <c r="AJ81" s="458"/>
      <c r="AK81" s="458"/>
      <c r="AL81" s="458"/>
      <c r="AM81" s="458"/>
      <c r="AN81" s="458"/>
      <c r="AO81" s="458"/>
      <c r="AP81" s="459"/>
      <c r="AQ81" s="424">
        <v>75428</v>
      </c>
      <c r="AR81" s="425"/>
      <c r="AS81" s="425"/>
      <c r="AT81" s="425"/>
      <c r="AU81" s="425"/>
      <c r="AV81" s="425"/>
      <c r="AW81" s="425"/>
      <c r="AX81" s="425"/>
      <c r="AY81" s="427"/>
    </row>
    <row r="82" spans="1:51" ht="12.75">
      <c r="A82" s="136"/>
      <c r="B82" s="137"/>
      <c r="C82" s="436" t="s">
        <v>56</v>
      </c>
      <c r="D82" s="437"/>
      <c r="E82" s="138" t="s">
        <v>97</v>
      </c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40"/>
      <c r="AA82" s="140"/>
      <c r="AB82" s="140"/>
      <c r="AC82" s="140"/>
      <c r="AD82" s="141"/>
      <c r="AE82" s="435">
        <v>266</v>
      </c>
      <c r="AF82" s="435"/>
      <c r="AG82" s="435"/>
      <c r="AH82" s="457"/>
      <c r="AI82" s="458"/>
      <c r="AJ82" s="458"/>
      <c r="AK82" s="458"/>
      <c r="AL82" s="458"/>
      <c r="AM82" s="458"/>
      <c r="AN82" s="458"/>
      <c r="AO82" s="458"/>
      <c r="AP82" s="459"/>
      <c r="AQ82" s="424"/>
      <c r="AR82" s="425"/>
      <c r="AS82" s="425"/>
      <c r="AT82" s="425"/>
      <c r="AU82" s="425"/>
      <c r="AV82" s="425"/>
      <c r="AW82" s="425"/>
      <c r="AX82" s="425"/>
      <c r="AY82" s="427"/>
    </row>
    <row r="83" spans="1:51" ht="12.75">
      <c r="A83" s="123"/>
      <c r="B83" s="124"/>
      <c r="C83" s="433"/>
      <c r="D83" s="434"/>
      <c r="E83" s="125" t="s">
        <v>98</v>
      </c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7"/>
      <c r="AA83" s="127"/>
      <c r="AB83" s="127"/>
      <c r="AC83" s="127"/>
      <c r="AD83" s="128"/>
      <c r="AE83" s="435">
        <v>267</v>
      </c>
      <c r="AF83" s="435"/>
      <c r="AG83" s="435"/>
      <c r="AH83" s="457">
        <v>1717639</v>
      </c>
      <c r="AI83" s="458"/>
      <c r="AJ83" s="458"/>
      <c r="AK83" s="458"/>
      <c r="AL83" s="458"/>
      <c r="AM83" s="458"/>
      <c r="AN83" s="458"/>
      <c r="AO83" s="458"/>
      <c r="AP83" s="459"/>
      <c r="AQ83" s="424">
        <v>1257808</v>
      </c>
      <c r="AR83" s="425"/>
      <c r="AS83" s="425"/>
      <c r="AT83" s="425"/>
      <c r="AU83" s="425"/>
      <c r="AV83" s="425"/>
      <c r="AW83" s="425"/>
      <c r="AX83" s="425"/>
      <c r="AY83" s="427"/>
    </row>
    <row r="84" spans="1:51" ht="12.75">
      <c r="A84" s="145"/>
      <c r="B84" s="146"/>
      <c r="C84" s="461"/>
      <c r="D84" s="462"/>
      <c r="E84" s="147" t="s">
        <v>99</v>
      </c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9"/>
      <c r="AA84" s="149"/>
      <c r="AB84" s="149"/>
      <c r="AC84" s="149"/>
      <c r="AD84" s="150"/>
      <c r="AE84" s="463">
        <v>268</v>
      </c>
      <c r="AF84" s="463"/>
      <c r="AG84" s="463"/>
      <c r="AH84" s="424"/>
      <c r="AI84" s="425"/>
      <c r="AJ84" s="425"/>
      <c r="AK84" s="425"/>
      <c r="AL84" s="425"/>
      <c r="AM84" s="425"/>
      <c r="AN84" s="425"/>
      <c r="AO84" s="425"/>
      <c r="AP84" s="426"/>
      <c r="AQ84" s="424"/>
      <c r="AR84" s="425"/>
      <c r="AS84" s="425"/>
      <c r="AT84" s="425"/>
      <c r="AU84" s="425"/>
      <c r="AV84" s="425"/>
      <c r="AW84" s="425"/>
      <c r="AX84" s="425"/>
      <c r="AY84" s="427"/>
    </row>
    <row r="85" spans="1:51" ht="12.75">
      <c r="A85" s="152"/>
      <c r="B85" s="153"/>
      <c r="C85" s="469"/>
      <c r="D85" s="470"/>
      <c r="E85" s="154" t="s">
        <v>100</v>
      </c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2"/>
      <c r="AA85" s="112"/>
      <c r="AB85" s="112"/>
      <c r="AC85" s="112"/>
      <c r="AD85" s="113"/>
      <c r="AE85" s="408">
        <v>269</v>
      </c>
      <c r="AF85" s="408"/>
      <c r="AG85" s="408"/>
      <c r="AH85" s="424">
        <v>15723747</v>
      </c>
      <c r="AI85" s="425"/>
      <c r="AJ85" s="425"/>
      <c r="AK85" s="425"/>
      <c r="AL85" s="425"/>
      <c r="AM85" s="425"/>
      <c r="AN85" s="425"/>
      <c r="AO85" s="425"/>
      <c r="AP85" s="426"/>
      <c r="AQ85" s="424">
        <v>13330842</v>
      </c>
      <c r="AR85" s="425"/>
      <c r="AS85" s="425"/>
      <c r="AT85" s="425"/>
      <c r="AU85" s="425"/>
      <c r="AV85" s="425"/>
      <c r="AW85" s="425"/>
      <c r="AX85" s="425"/>
      <c r="AY85" s="427"/>
    </row>
    <row r="86" spans="1:51" ht="12.75">
      <c r="A86" s="145"/>
      <c r="B86" s="146"/>
      <c r="C86" s="461"/>
      <c r="D86" s="462"/>
      <c r="E86" s="147" t="s">
        <v>101</v>
      </c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9"/>
      <c r="AA86" s="149"/>
      <c r="AB86" s="149"/>
      <c r="AC86" s="149"/>
      <c r="AD86" s="150"/>
      <c r="AE86" s="463">
        <v>270</v>
      </c>
      <c r="AF86" s="463"/>
      <c r="AG86" s="463"/>
      <c r="AH86" s="424">
        <v>0</v>
      </c>
      <c r="AI86" s="425"/>
      <c r="AJ86" s="425"/>
      <c r="AK86" s="425"/>
      <c r="AL86" s="425"/>
      <c r="AM86" s="425"/>
      <c r="AN86" s="425"/>
      <c r="AO86" s="425"/>
      <c r="AP86" s="426"/>
      <c r="AQ86" s="424">
        <v>0</v>
      </c>
      <c r="AR86" s="425"/>
      <c r="AS86" s="425"/>
      <c r="AT86" s="425"/>
      <c r="AU86" s="425"/>
      <c r="AV86" s="425"/>
      <c r="AW86" s="425"/>
      <c r="AX86" s="425"/>
      <c r="AY86" s="427"/>
    </row>
    <row r="87" spans="1:51" ht="12.75">
      <c r="A87" s="405" t="s">
        <v>102</v>
      </c>
      <c r="B87" s="406"/>
      <c r="C87" s="406"/>
      <c r="D87" s="407"/>
      <c r="E87" s="142" t="s">
        <v>103</v>
      </c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2"/>
      <c r="AA87" s="112"/>
      <c r="AB87" s="112"/>
      <c r="AC87" s="112"/>
      <c r="AD87" s="113"/>
      <c r="AE87" s="408"/>
      <c r="AF87" s="408"/>
      <c r="AG87" s="408"/>
      <c r="AH87" s="429">
        <v>0</v>
      </c>
      <c r="AI87" s="430"/>
      <c r="AJ87" s="430"/>
      <c r="AK87" s="430"/>
      <c r="AL87" s="430"/>
      <c r="AM87" s="430"/>
      <c r="AN87" s="430"/>
      <c r="AO87" s="430"/>
      <c r="AP87" s="431"/>
      <c r="AQ87" s="429">
        <v>0</v>
      </c>
      <c r="AR87" s="430"/>
      <c r="AS87" s="430"/>
      <c r="AT87" s="430"/>
      <c r="AU87" s="430"/>
      <c r="AV87" s="430"/>
      <c r="AW87" s="430"/>
      <c r="AX87" s="430"/>
      <c r="AY87" s="432"/>
    </row>
    <row r="88" spans="1:51" s="68" customFormat="1" ht="12.75">
      <c r="A88" s="114"/>
      <c r="B88" s="143"/>
      <c r="C88" s="447" t="s">
        <v>10</v>
      </c>
      <c r="D88" s="448"/>
      <c r="E88" s="144" t="s">
        <v>104</v>
      </c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78"/>
      <c r="AA88" s="78"/>
      <c r="AB88" s="78"/>
      <c r="AC88" s="78"/>
      <c r="AD88" s="118"/>
      <c r="AE88" s="428">
        <v>271</v>
      </c>
      <c r="AF88" s="428"/>
      <c r="AG88" s="428"/>
      <c r="AH88" s="429">
        <v>25846856</v>
      </c>
      <c r="AI88" s="430"/>
      <c r="AJ88" s="430"/>
      <c r="AK88" s="430"/>
      <c r="AL88" s="430"/>
      <c r="AM88" s="430"/>
      <c r="AN88" s="430"/>
      <c r="AO88" s="430"/>
      <c r="AP88" s="431"/>
      <c r="AQ88" s="429">
        <v>27687631</v>
      </c>
      <c r="AR88" s="430"/>
      <c r="AS88" s="430"/>
      <c r="AT88" s="430"/>
      <c r="AU88" s="430"/>
      <c r="AV88" s="430"/>
      <c r="AW88" s="430"/>
      <c r="AX88" s="430"/>
      <c r="AY88" s="432"/>
    </row>
    <row r="89" spans="1:51" ht="12.75">
      <c r="A89" s="136"/>
      <c r="B89" s="137"/>
      <c r="C89" s="436" t="s">
        <v>24</v>
      </c>
      <c r="D89" s="437"/>
      <c r="E89" s="155" t="s">
        <v>105</v>
      </c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40"/>
      <c r="AA89" s="140"/>
      <c r="AB89" s="140"/>
      <c r="AC89" s="140"/>
      <c r="AD89" s="141"/>
      <c r="AE89" s="435">
        <v>272</v>
      </c>
      <c r="AF89" s="435"/>
      <c r="AG89" s="435"/>
      <c r="AH89" s="424"/>
      <c r="AI89" s="425"/>
      <c r="AJ89" s="425"/>
      <c r="AK89" s="425"/>
      <c r="AL89" s="425"/>
      <c r="AM89" s="425"/>
      <c r="AN89" s="425"/>
      <c r="AO89" s="425"/>
      <c r="AP89" s="426"/>
      <c r="AQ89" s="424"/>
      <c r="AR89" s="425"/>
      <c r="AS89" s="425"/>
      <c r="AT89" s="425"/>
      <c r="AU89" s="425"/>
      <c r="AV89" s="425"/>
      <c r="AW89" s="425"/>
      <c r="AX89" s="425"/>
      <c r="AY89" s="427"/>
    </row>
    <row r="90" spans="1:51" ht="12.75">
      <c r="A90" s="136"/>
      <c r="B90" s="137"/>
      <c r="C90" s="436" t="s">
        <v>26</v>
      </c>
      <c r="D90" s="437"/>
      <c r="E90" s="155" t="s">
        <v>106</v>
      </c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40"/>
      <c r="AA90" s="140"/>
      <c r="AB90" s="140"/>
      <c r="AC90" s="140"/>
      <c r="AD90" s="141"/>
      <c r="AE90" s="435">
        <v>273</v>
      </c>
      <c r="AF90" s="435"/>
      <c r="AG90" s="435"/>
      <c r="AH90" s="424">
        <v>83466</v>
      </c>
      <c r="AI90" s="425"/>
      <c r="AJ90" s="425"/>
      <c r="AK90" s="425"/>
      <c r="AL90" s="425"/>
      <c r="AM90" s="425"/>
      <c r="AN90" s="425"/>
      <c r="AO90" s="425"/>
      <c r="AP90" s="426"/>
      <c r="AQ90" s="424">
        <v>153983</v>
      </c>
      <c r="AR90" s="425"/>
      <c r="AS90" s="425"/>
      <c r="AT90" s="425"/>
      <c r="AU90" s="425"/>
      <c r="AV90" s="425"/>
      <c r="AW90" s="425"/>
      <c r="AX90" s="425"/>
      <c r="AY90" s="427"/>
    </row>
    <row r="91" spans="1:51" ht="12.75">
      <c r="A91" s="136"/>
      <c r="B91" s="137"/>
      <c r="C91" s="436" t="s">
        <v>28</v>
      </c>
      <c r="D91" s="437"/>
      <c r="E91" s="155" t="s">
        <v>107</v>
      </c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40"/>
      <c r="AA91" s="140"/>
      <c r="AB91" s="140"/>
      <c r="AC91" s="140"/>
      <c r="AD91" s="141"/>
      <c r="AE91" s="435">
        <v>274</v>
      </c>
      <c r="AF91" s="435"/>
      <c r="AG91" s="435"/>
      <c r="AH91" s="424"/>
      <c r="AI91" s="425"/>
      <c r="AJ91" s="425"/>
      <c r="AK91" s="425"/>
      <c r="AL91" s="425"/>
      <c r="AM91" s="425"/>
      <c r="AN91" s="425"/>
      <c r="AO91" s="425"/>
      <c r="AP91" s="426"/>
      <c r="AQ91" s="424"/>
      <c r="AR91" s="425"/>
      <c r="AS91" s="425"/>
      <c r="AT91" s="425"/>
      <c r="AU91" s="425"/>
      <c r="AV91" s="425"/>
      <c r="AW91" s="425"/>
      <c r="AX91" s="425"/>
      <c r="AY91" s="427"/>
    </row>
    <row r="92" spans="1:51" ht="12.75">
      <c r="A92" s="136"/>
      <c r="B92" s="137"/>
      <c r="C92" s="436" t="s">
        <v>30</v>
      </c>
      <c r="D92" s="437"/>
      <c r="E92" s="155" t="s">
        <v>108</v>
      </c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40"/>
      <c r="AA92" s="140"/>
      <c r="AB92" s="140"/>
      <c r="AC92" s="140"/>
      <c r="AD92" s="141"/>
      <c r="AE92" s="435">
        <v>275</v>
      </c>
      <c r="AF92" s="435"/>
      <c r="AG92" s="435"/>
      <c r="AH92" s="424"/>
      <c r="AI92" s="425"/>
      <c r="AJ92" s="425"/>
      <c r="AK92" s="425"/>
      <c r="AL92" s="425"/>
      <c r="AM92" s="425"/>
      <c r="AN92" s="425"/>
      <c r="AO92" s="425"/>
      <c r="AP92" s="426"/>
      <c r="AQ92" s="424"/>
      <c r="AR92" s="425"/>
      <c r="AS92" s="425"/>
      <c r="AT92" s="425"/>
      <c r="AU92" s="425"/>
      <c r="AV92" s="425"/>
      <c r="AW92" s="425"/>
      <c r="AX92" s="425"/>
      <c r="AY92" s="427"/>
    </row>
    <row r="93" spans="1:51" ht="12.75">
      <c r="A93" s="123"/>
      <c r="B93" s="124"/>
      <c r="C93" s="436" t="s">
        <v>52</v>
      </c>
      <c r="D93" s="437"/>
      <c r="E93" s="125" t="s">
        <v>109</v>
      </c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7"/>
      <c r="AA93" s="127"/>
      <c r="AB93" s="127"/>
      <c r="AC93" s="127"/>
      <c r="AD93" s="128"/>
      <c r="AE93" s="435">
        <v>276</v>
      </c>
      <c r="AF93" s="435"/>
      <c r="AG93" s="435"/>
      <c r="AH93" s="424">
        <v>25763390</v>
      </c>
      <c r="AI93" s="425"/>
      <c r="AJ93" s="425"/>
      <c r="AK93" s="425"/>
      <c r="AL93" s="425"/>
      <c r="AM93" s="425"/>
      <c r="AN93" s="425"/>
      <c r="AO93" s="425"/>
      <c r="AP93" s="426"/>
      <c r="AQ93" s="424">
        <v>27533648</v>
      </c>
      <c r="AR93" s="425"/>
      <c r="AS93" s="425"/>
      <c r="AT93" s="425"/>
      <c r="AU93" s="425"/>
      <c r="AV93" s="425"/>
      <c r="AW93" s="425"/>
      <c r="AX93" s="425"/>
      <c r="AY93" s="427"/>
    </row>
    <row r="94" spans="1:51" s="68" customFormat="1" ht="12.75">
      <c r="A94" s="114"/>
      <c r="B94" s="143"/>
      <c r="C94" s="447" t="s">
        <v>12</v>
      </c>
      <c r="D94" s="448"/>
      <c r="E94" s="144" t="s">
        <v>110</v>
      </c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78"/>
      <c r="AA94" s="78"/>
      <c r="AB94" s="78"/>
      <c r="AC94" s="78"/>
      <c r="AD94" s="118"/>
      <c r="AE94" s="428">
        <v>277</v>
      </c>
      <c r="AF94" s="428"/>
      <c r="AG94" s="428"/>
      <c r="AH94" s="424">
        <v>24137125</v>
      </c>
      <c r="AI94" s="425"/>
      <c r="AJ94" s="425"/>
      <c r="AK94" s="425"/>
      <c r="AL94" s="425"/>
      <c r="AM94" s="425"/>
      <c r="AN94" s="425"/>
      <c r="AO94" s="425"/>
      <c r="AP94" s="426"/>
      <c r="AQ94" s="424">
        <v>25879507</v>
      </c>
      <c r="AR94" s="425"/>
      <c r="AS94" s="425"/>
      <c r="AT94" s="425"/>
      <c r="AU94" s="425"/>
      <c r="AV94" s="425"/>
      <c r="AW94" s="425"/>
      <c r="AX94" s="425"/>
      <c r="AY94" s="427"/>
    </row>
    <row r="95" spans="1:51" ht="12.75">
      <c r="A95" s="136"/>
      <c r="B95" s="137"/>
      <c r="C95" s="436" t="s">
        <v>24</v>
      </c>
      <c r="D95" s="437"/>
      <c r="E95" s="155" t="s">
        <v>111</v>
      </c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40"/>
      <c r="AA95" s="140"/>
      <c r="AB95" s="140"/>
      <c r="AC95" s="140"/>
      <c r="AD95" s="141"/>
      <c r="AE95" s="435">
        <v>278</v>
      </c>
      <c r="AF95" s="435"/>
      <c r="AG95" s="435"/>
      <c r="AH95" s="424"/>
      <c r="AI95" s="425"/>
      <c r="AJ95" s="425"/>
      <c r="AK95" s="425"/>
      <c r="AL95" s="425"/>
      <c r="AM95" s="425"/>
      <c r="AN95" s="425"/>
      <c r="AO95" s="425"/>
      <c r="AP95" s="426"/>
      <c r="AQ95" s="424"/>
      <c r="AR95" s="425"/>
      <c r="AS95" s="425"/>
      <c r="AT95" s="425"/>
      <c r="AU95" s="425"/>
      <c r="AV95" s="425"/>
      <c r="AW95" s="425"/>
      <c r="AX95" s="425"/>
      <c r="AY95" s="427"/>
    </row>
    <row r="96" spans="1:51" ht="12.75">
      <c r="A96" s="136"/>
      <c r="B96" s="137"/>
      <c r="C96" s="436" t="s">
        <v>26</v>
      </c>
      <c r="D96" s="437"/>
      <c r="E96" s="155" t="s">
        <v>112</v>
      </c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40"/>
      <c r="AA96" s="140"/>
      <c r="AB96" s="140"/>
      <c r="AC96" s="140"/>
      <c r="AD96" s="141"/>
      <c r="AE96" s="435">
        <v>279</v>
      </c>
      <c r="AF96" s="435"/>
      <c r="AG96" s="435"/>
      <c r="AH96" s="424">
        <v>23196</v>
      </c>
      <c r="AI96" s="425"/>
      <c r="AJ96" s="425"/>
      <c r="AK96" s="425"/>
      <c r="AL96" s="425"/>
      <c r="AM96" s="425"/>
      <c r="AN96" s="425"/>
      <c r="AO96" s="425"/>
      <c r="AP96" s="426"/>
      <c r="AQ96" s="424">
        <v>90650</v>
      </c>
      <c r="AR96" s="425"/>
      <c r="AS96" s="425"/>
      <c r="AT96" s="425"/>
      <c r="AU96" s="425"/>
      <c r="AV96" s="425"/>
      <c r="AW96" s="425"/>
      <c r="AX96" s="425"/>
      <c r="AY96" s="427"/>
    </row>
    <row r="97" spans="1:51" ht="12.75">
      <c r="A97" s="136"/>
      <c r="B97" s="137"/>
      <c r="C97" s="436" t="s">
        <v>28</v>
      </c>
      <c r="D97" s="437"/>
      <c r="E97" s="155" t="s">
        <v>113</v>
      </c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40"/>
      <c r="AA97" s="140"/>
      <c r="AB97" s="140"/>
      <c r="AC97" s="140"/>
      <c r="AD97" s="141"/>
      <c r="AE97" s="435">
        <v>280</v>
      </c>
      <c r="AF97" s="435"/>
      <c r="AG97" s="435"/>
      <c r="AH97" s="424"/>
      <c r="AI97" s="425"/>
      <c r="AJ97" s="425"/>
      <c r="AK97" s="425"/>
      <c r="AL97" s="425"/>
      <c r="AM97" s="425"/>
      <c r="AN97" s="425"/>
      <c r="AO97" s="425"/>
      <c r="AP97" s="426"/>
      <c r="AQ97" s="424"/>
      <c r="AR97" s="425"/>
      <c r="AS97" s="425"/>
      <c r="AT97" s="425"/>
      <c r="AU97" s="425"/>
      <c r="AV97" s="425"/>
      <c r="AW97" s="425"/>
      <c r="AX97" s="425"/>
      <c r="AY97" s="427"/>
    </row>
    <row r="98" spans="1:51" ht="12.75">
      <c r="A98" s="136"/>
      <c r="B98" s="137"/>
      <c r="C98" s="436" t="s">
        <v>30</v>
      </c>
      <c r="D98" s="437"/>
      <c r="E98" s="155" t="s">
        <v>114</v>
      </c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40"/>
      <c r="AA98" s="140"/>
      <c r="AB98" s="140"/>
      <c r="AC98" s="140"/>
      <c r="AD98" s="141"/>
      <c r="AE98" s="435">
        <v>281</v>
      </c>
      <c r="AF98" s="435"/>
      <c r="AG98" s="435"/>
      <c r="AH98" s="424"/>
      <c r="AI98" s="425"/>
      <c r="AJ98" s="425"/>
      <c r="AK98" s="425"/>
      <c r="AL98" s="425"/>
      <c r="AM98" s="425"/>
      <c r="AN98" s="425"/>
      <c r="AO98" s="425"/>
      <c r="AP98" s="426"/>
      <c r="AQ98" s="424"/>
      <c r="AR98" s="425"/>
      <c r="AS98" s="425"/>
      <c r="AT98" s="425"/>
      <c r="AU98" s="425"/>
      <c r="AV98" s="425"/>
      <c r="AW98" s="425"/>
      <c r="AX98" s="425"/>
      <c r="AY98" s="427"/>
    </row>
    <row r="99" spans="1:51" ht="12.75">
      <c r="A99" s="136"/>
      <c r="B99" s="137"/>
      <c r="C99" s="436" t="s">
        <v>52</v>
      </c>
      <c r="D99" s="437"/>
      <c r="E99" s="138" t="s">
        <v>115</v>
      </c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40"/>
      <c r="AA99" s="140"/>
      <c r="AB99" s="140"/>
      <c r="AC99" s="140"/>
      <c r="AD99" s="141"/>
      <c r="AE99" s="435">
        <v>282</v>
      </c>
      <c r="AF99" s="435"/>
      <c r="AG99" s="435"/>
      <c r="AH99" s="424">
        <v>24113929</v>
      </c>
      <c r="AI99" s="425"/>
      <c r="AJ99" s="425"/>
      <c r="AK99" s="425"/>
      <c r="AL99" s="425"/>
      <c r="AM99" s="425"/>
      <c r="AN99" s="425"/>
      <c r="AO99" s="425"/>
      <c r="AP99" s="426"/>
      <c r="AQ99" s="424">
        <v>25788857</v>
      </c>
      <c r="AR99" s="425"/>
      <c r="AS99" s="425"/>
      <c r="AT99" s="425"/>
      <c r="AU99" s="425"/>
      <c r="AV99" s="425"/>
      <c r="AW99" s="425"/>
      <c r="AX99" s="425"/>
      <c r="AY99" s="427"/>
    </row>
    <row r="100" spans="1:51" ht="12.75">
      <c r="A100" s="123"/>
      <c r="B100" s="124"/>
      <c r="C100" s="433"/>
      <c r="D100" s="434"/>
      <c r="E100" s="125" t="s">
        <v>116</v>
      </c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7"/>
      <c r="AA100" s="127"/>
      <c r="AB100" s="127"/>
      <c r="AC100" s="127"/>
      <c r="AD100" s="128"/>
      <c r="AE100" s="435">
        <v>283</v>
      </c>
      <c r="AF100" s="435"/>
      <c r="AG100" s="435"/>
      <c r="AH100" s="424">
        <v>1709731</v>
      </c>
      <c r="AI100" s="425"/>
      <c r="AJ100" s="425"/>
      <c r="AK100" s="425"/>
      <c r="AL100" s="425"/>
      <c r="AM100" s="425"/>
      <c r="AN100" s="425"/>
      <c r="AO100" s="425"/>
      <c r="AP100" s="426"/>
      <c r="AQ100" s="424">
        <v>1808124</v>
      </c>
      <c r="AR100" s="425"/>
      <c r="AS100" s="425"/>
      <c r="AT100" s="425"/>
      <c r="AU100" s="425"/>
      <c r="AV100" s="425"/>
      <c r="AW100" s="425"/>
      <c r="AX100" s="425"/>
      <c r="AY100" s="427"/>
    </row>
    <row r="101" spans="1:51" ht="12.75">
      <c r="A101" s="145"/>
      <c r="B101" s="146"/>
      <c r="C101" s="461"/>
      <c r="D101" s="462"/>
      <c r="E101" s="125" t="s">
        <v>117</v>
      </c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9"/>
      <c r="AA101" s="149"/>
      <c r="AB101" s="149"/>
      <c r="AC101" s="149"/>
      <c r="AD101" s="150"/>
      <c r="AE101" s="463">
        <v>284</v>
      </c>
      <c r="AF101" s="463"/>
      <c r="AG101" s="463"/>
      <c r="AH101" s="424"/>
      <c r="AI101" s="425"/>
      <c r="AJ101" s="425"/>
      <c r="AK101" s="425"/>
      <c r="AL101" s="425"/>
      <c r="AM101" s="425"/>
      <c r="AN101" s="425"/>
      <c r="AO101" s="425"/>
      <c r="AP101" s="426"/>
      <c r="AQ101" s="424"/>
      <c r="AR101" s="425"/>
      <c r="AS101" s="425"/>
      <c r="AT101" s="425"/>
      <c r="AU101" s="425"/>
      <c r="AV101" s="425"/>
      <c r="AW101" s="425"/>
      <c r="AX101" s="425"/>
      <c r="AY101" s="427"/>
    </row>
    <row r="102" spans="1:51" ht="12.75">
      <c r="A102" s="152"/>
      <c r="B102" s="153"/>
      <c r="C102" s="469"/>
      <c r="D102" s="470"/>
      <c r="E102" s="154" t="s">
        <v>118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2"/>
      <c r="AA102" s="112"/>
      <c r="AB102" s="112"/>
      <c r="AC102" s="112"/>
      <c r="AD102" s="113"/>
      <c r="AE102" s="408">
        <v>285</v>
      </c>
      <c r="AF102" s="408"/>
      <c r="AG102" s="408"/>
      <c r="AH102" s="424">
        <v>17433478</v>
      </c>
      <c r="AI102" s="425"/>
      <c r="AJ102" s="425"/>
      <c r="AK102" s="425"/>
      <c r="AL102" s="425"/>
      <c r="AM102" s="425"/>
      <c r="AN102" s="425"/>
      <c r="AO102" s="425"/>
      <c r="AP102" s="426"/>
      <c r="AQ102" s="424">
        <v>15138966</v>
      </c>
      <c r="AR102" s="425"/>
      <c r="AS102" s="425"/>
      <c r="AT102" s="425"/>
      <c r="AU102" s="425"/>
      <c r="AV102" s="425"/>
      <c r="AW102" s="425"/>
      <c r="AX102" s="425"/>
      <c r="AY102" s="427"/>
    </row>
    <row r="103" spans="1:51" ht="12.75">
      <c r="A103" s="145"/>
      <c r="B103" s="146"/>
      <c r="C103" s="461"/>
      <c r="D103" s="462"/>
      <c r="E103" s="147" t="s">
        <v>119</v>
      </c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9"/>
      <c r="AA103" s="149"/>
      <c r="AB103" s="149"/>
      <c r="AC103" s="149"/>
      <c r="AD103" s="150"/>
      <c r="AE103" s="463">
        <v>286</v>
      </c>
      <c r="AF103" s="463"/>
      <c r="AG103" s="463"/>
      <c r="AH103" s="424"/>
      <c r="AI103" s="425"/>
      <c r="AJ103" s="425"/>
      <c r="AK103" s="425"/>
      <c r="AL103" s="425"/>
      <c r="AM103" s="425"/>
      <c r="AN103" s="425"/>
      <c r="AO103" s="425"/>
      <c r="AP103" s="426"/>
      <c r="AQ103" s="424"/>
      <c r="AR103" s="425"/>
      <c r="AS103" s="425"/>
      <c r="AT103" s="425"/>
      <c r="AU103" s="425"/>
      <c r="AV103" s="425"/>
      <c r="AW103" s="425"/>
      <c r="AX103" s="425"/>
      <c r="AY103" s="427"/>
    </row>
    <row r="104" spans="1:51" ht="12.75">
      <c r="A104" s="405" t="s">
        <v>120</v>
      </c>
      <c r="B104" s="406"/>
      <c r="C104" s="406"/>
      <c r="D104" s="407"/>
      <c r="E104" s="142" t="s">
        <v>121</v>
      </c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2"/>
      <c r="AA104" s="112"/>
      <c r="AB104" s="112"/>
      <c r="AC104" s="112"/>
      <c r="AD104" s="113"/>
      <c r="AE104" s="408"/>
      <c r="AF104" s="408"/>
      <c r="AG104" s="408"/>
      <c r="AH104" s="424">
        <v>0</v>
      </c>
      <c r="AI104" s="425"/>
      <c r="AJ104" s="425"/>
      <c r="AK104" s="425"/>
      <c r="AL104" s="425"/>
      <c r="AM104" s="425"/>
      <c r="AN104" s="425"/>
      <c r="AO104" s="425"/>
      <c r="AP104" s="426"/>
      <c r="AQ104" s="424"/>
      <c r="AR104" s="425"/>
      <c r="AS104" s="425"/>
      <c r="AT104" s="425"/>
      <c r="AU104" s="425"/>
      <c r="AV104" s="425"/>
      <c r="AW104" s="425"/>
      <c r="AX104" s="425"/>
      <c r="AY104" s="427"/>
    </row>
    <row r="105" spans="1:51" ht="12.75">
      <c r="A105" s="156"/>
      <c r="B105" s="157"/>
      <c r="C105" s="433" t="s">
        <v>10</v>
      </c>
      <c r="D105" s="434"/>
      <c r="E105" s="125" t="s">
        <v>122</v>
      </c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7"/>
      <c r="AA105" s="127"/>
      <c r="AB105" s="127"/>
      <c r="AC105" s="127"/>
      <c r="AD105" s="128"/>
      <c r="AE105" s="435">
        <v>287</v>
      </c>
      <c r="AF105" s="435"/>
      <c r="AG105" s="435"/>
      <c r="AH105" s="424">
        <v>1849264</v>
      </c>
      <c r="AI105" s="425"/>
      <c r="AJ105" s="425"/>
      <c r="AK105" s="425"/>
      <c r="AL105" s="425"/>
      <c r="AM105" s="425"/>
      <c r="AN105" s="425"/>
      <c r="AO105" s="425"/>
      <c r="AP105" s="426"/>
      <c r="AQ105" s="424">
        <v>1710303</v>
      </c>
      <c r="AR105" s="425"/>
      <c r="AS105" s="425"/>
      <c r="AT105" s="425"/>
      <c r="AU105" s="425"/>
      <c r="AV105" s="425"/>
      <c r="AW105" s="425"/>
      <c r="AX105" s="425"/>
      <c r="AY105" s="427"/>
    </row>
    <row r="106" spans="1:51" ht="12.75">
      <c r="A106" s="156"/>
      <c r="B106" s="157"/>
      <c r="C106" s="433" t="s">
        <v>12</v>
      </c>
      <c r="D106" s="434"/>
      <c r="E106" s="125" t="s">
        <v>123</v>
      </c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7"/>
      <c r="AA106" s="127"/>
      <c r="AB106" s="127"/>
      <c r="AC106" s="127"/>
      <c r="AD106" s="128"/>
      <c r="AE106" s="435">
        <v>288</v>
      </c>
      <c r="AF106" s="435"/>
      <c r="AG106" s="435"/>
      <c r="AH106" s="424"/>
      <c r="AI106" s="425"/>
      <c r="AJ106" s="425"/>
      <c r="AK106" s="425"/>
      <c r="AL106" s="425"/>
      <c r="AM106" s="425"/>
      <c r="AN106" s="425"/>
      <c r="AO106" s="425"/>
      <c r="AP106" s="426"/>
      <c r="AQ106" s="424"/>
      <c r="AR106" s="425"/>
      <c r="AS106" s="425"/>
      <c r="AT106" s="425"/>
      <c r="AU106" s="425"/>
      <c r="AV106" s="425"/>
      <c r="AW106" s="425"/>
      <c r="AX106" s="425"/>
      <c r="AY106" s="427"/>
    </row>
    <row r="107" spans="1:51" ht="12.75">
      <c r="A107" s="158"/>
      <c r="B107" s="159"/>
      <c r="C107" s="471" t="s">
        <v>16</v>
      </c>
      <c r="D107" s="472"/>
      <c r="E107" s="155" t="s">
        <v>124</v>
      </c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8"/>
      <c r="AA107" s="8"/>
      <c r="AB107" s="8"/>
      <c r="AC107" s="8"/>
      <c r="AD107" s="160"/>
      <c r="AE107" s="473">
        <v>289</v>
      </c>
      <c r="AF107" s="473"/>
      <c r="AG107" s="473"/>
      <c r="AH107" s="424"/>
      <c r="AI107" s="425"/>
      <c r="AJ107" s="425"/>
      <c r="AK107" s="425"/>
      <c r="AL107" s="425"/>
      <c r="AM107" s="425"/>
      <c r="AN107" s="425"/>
      <c r="AO107" s="425"/>
      <c r="AP107" s="426"/>
      <c r="AQ107" s="424"/>
      <c r="AR107" s="425"/>
      <c r="AS107" s="425"/>
      <c r="AT107" s="425"/>
      <c r="AU107" s="425"/>
      <c r="AV107" s="425"/>
      <c r="AW107" s="425"/>
      <c r="AX107" s="425"/>
      <c r="AY107" s="427"/>
    </row>
    <row r="108" spans="1:51" ht="12.75">
      <c r="A108" s="152"/>
      <c r="B108" s="153"/>
      <c r="C108" s="469"/>
      <c r="D108" s="470"/>
      <c r="E108" s="154" t="s">
        <v>125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2"/>
      <c r="AA108" s="112"/>
      <c r="AB108" s="112"/>
      <c r="AC108" s="112"/>
      <c r="AD108" s="113"/>
      <c r="AE108" s="408">
        <v>290</v>
      </c>
      <c r="AF108" s="408"/>
      <c r="AG108" s="408"/>
      <c r="AH108" s="424">
        <v>15584214</v>
      </c>
      <c r="AI108" s="425"/>
      <c r="AJ108" s="425"/>
      <c r="AK108" s="425"/>
      <c r="AL108" s="425"/>
      <c r="AM108" s="425"/>
      <c r="AN108" s="425"/>
      <c r="AO108" s="425"/>
      <c r="AP108" s="426"/>
      <c r="AQ108" s="424">
        <v>13428663</v>
      </c>
      <c r="AR108" s="425"/>
      <c r="AS108" s="425"/>
      <c r="AT108" s="425"/>
      <c r="AU108" s="425"/>
      <c r="AV108" s="425"/>
      <c r="AW108" s="425"/>
      <c r="AX108" s="425"/>
      <c r="AY108" s="427"/>
    </row>
    <row r="109" spans="1:51" ht="12.75">
      <c r="A109" s="145"/>
      <c r="B109" s="146"/>
      <c r="C109" s="461"/>
      <c r="D109" s="462"/>
      <c r="E109" s="147" t="s">
        <v>126</v>
      </c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9"/>
      <c r="AA109" s="149"/>
      <c r="AB109" s="149"/>
      <c r="AC109" s="149"/>
      <c r="AD109" s="150"/>
      <c r="AE109" s="463">
        <v>291</v>
      </c>
      <c r="AF109" s="463"/>
      <c r="AG109" s="463"/>
      <c r="AH109" s="424">
        <v>0</v>
      </c>
      <c r="AI109" s="425"/>
      <c r="AJ109" s="425"/>
      <c r="AK109" s="425"/>
      <c r="AL109" s="425"/>
      <c r="AM109" s="425"/>
      <c r="AN109" s="425"/>
      <c r="AO109" s="425"/>
      <c r="AP109" s="426"/>
      <c r="AQ109" s="424">
        <v>0</v>
      </c>
      <c r="AR109" s="425"/>
      <c r="AS109" s="425"/>
      <c r="AT109" s="425"/>
      <c r="AU109" s="425"/>
      <c r="AV109" s="425"/>
      <c r="AW109" s="425"/>
      <c r="AX109" s="425"/>
      <c r="AY109" s="427"/>
    </row>
    <row r="110" spans="1:51" ht="12.75">
      <c r="A110" s="405" t="s">
        <v>127</v>
      </c>
      <c r="B110" s="406"/>
      <c r="C110" s="406"/>
      <c r="D110" s="407"/>
      <c r="E110" s="142" t="s">
        <v>128</v>
      </c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2"/>
      <c r="AA110" s="112"/>
      <c r="AB110" s="112"/>
      <c r="AC110" s="112"/>
      <c r="AD110" s="113"/>
      <c r="AE110" s="408"/>
      <c r="AF110" s="408"/>
      <c r="AG110" s="408"/>
      <c r="AH110" s="429">
        <v>0</v>
      </c>
      <c r="AI110" s="430"/>
      <c r="AJ110" s="430"/>
      <c r="AK110" s="430"/>
      <c r="AL110" s="430"/>
      <c r="AM110" s="430"/>
      <c r="AN110" s="430"/>
      <c r="AO110" s="430"/>
      <c r="AP110" s="431"/>
      <c r="AQ110" s="429">
        <v>0</v>
      </c>
      <c r="AR110" s="430"/>
      <c r="AS110" s="430"/>
      <c r="AT110" s="430"/>
      <c r="AU110" s="430"/>
      <c r="AV110" s="430"/>
      <c r="AW110" s="430"/>
      <c r="AX110" s="430"/>
      <c r="AY110" s="432"/>
    </row>
    <row r="111" spans="1:51" s="68" customFormat="1" ht="12.75">
      <c r="A111" s="114"/>
      <c r="B111" s="143"/>
      <c r="C111" s="447" t="s">
        <v>10</v>
      </c>
      <c r="D111" s="448"/>
      <c r="E111" s="144" t="s">
        <v>129</v>
      </c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78"/>
      <c r="AA111" s="78"/>
      <c r="AB111" s="78"/>
      <c r="AC111" s="78"/>
      <c r="AD111" s="118"/>
      <c r="AE111" s="428">
        <v>292</v>
      </c>
      <c r="AF111" s="428"/>
      <c r="AG111" s="428"/>
      <c r="AH111" s="429">
        <v>0</v>
      </c>
      <c r="AI111" s="430"/>
      <c r="AJ111" s="430"/>
      <c r="AK111" s="430"/>
      <c r="AL111" s="430"/>
      <c r="AM111" s="430"/>
      <c r="AN111" s="430"/>
      <c r="AO111" s="430"/>
      <c r="AP111" s="431"/>
      <c r="AQ111" s="429">
        <v>0</v>
      </c>
      <c r="AR111" s="430"/>
      <c r="AS111" s="430"/>
      <c r="AT111" s="430"/>
      <c r="AU111" s="430"/>
      <c r="AV111" s="430"/>
      <c r="AW111" s="430"/>
      <c r="AX111" s="430"/>
      <c r="AY111" s="432"/>
    </row>
    <row r="112" spans="1:51" ht="12.75">
      <c r="A112" s="136"/>
      <c r="B112" s="137"/>
      <c r="C112" s="436" t="s">
        <v>24</v>
      </c>
      <c r="D112" s="437"/>
      <c r="E112" s="138" t="s">
        <v>130</v>
      </c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40"/>
      <c r="AA112" s="140"/>
      <c r="AB112" s="140"/>
      <c r="AC112" s="140"/>
      <c r="AD112" s="141"/>
      <c r="AE112" s="435">
        <v>293</v>
      </c>
      <c r="AF112" s="435"/>
      <c r="AG112" s="435"/>
      <c r="AH112" s="429">
        <v>0</v>
      </c>
      <c r="AI112" s="430"/>
      <c r="AJ112" s="430"/>
      <c r="AK112" s="430"/>
      <c r="AL112" s="430"/>
      <c r="AM112" s="430"/>
      <c r="AN112" s="430"/>
      <c r="AO112" s="430"/>
      <c r="AP112" s="431"/>
      <c r="AQ112" s="429">
        <v>0</v>
      </c>
      <c r="AR112" s="430"/>
      <c r="AS112" s="430"/>
      <c r="AT112" s="430"/>
      <c r="AU112" s="430"/>
      <c r="AV112" s="430"/>
      <c r="AW112" s="430"/>
      <c r="AX112" s="430"/>
      <c r="AY112" s="432"/>
    </row>
    <row r="113" spans="1:51" ht="12.75">
      <c r="A113" s="136"/>
      <c r="B113" s="137"/>
      <c r="C113" s="436" t="s">
        <v>26</v>
      </c>
      <c r="D113" s="437"/>
      <c r="E113" s="138" t="s">
        <v>131</v>
      </c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40"/>
      <c r="AA113" s="140"/>
      <c r="AB113" s="140"/>
      <c r="AC113" s="140"/>
      <c r="AD113" s="141"/>
      <c r="AE113" s="435">
        <v>294</v>
      </c>
      <c r="AF113" s="435"/>
      <c r="AG113" s="435"/>
      <c r="AH113" s="429">
        <v>0</v>
      </c>
      <c r="AI113" s="430"/>
      <c r="AJ113" s="430"/>
      <c r="AK113" s="430"/>
      <c r="AL113" s="430"/>
      <c r="AM113" s="430"/>
      <c r="AN113" s="430"/>
      <c r="AO113" s="430"/>
      <c r="AP113" s="431"/>
      <c r="AQ113" s="429">
        <v>0</v>
      </c>
      <c r="AR113" s="430"/>
      <c r="AS113" s="430"/>
      <c r="AT113" s="430"/>
      <c r="AU113" s="430"/>
      <c r="AV113" s="430"/>
      <c r="AW113" s="430"/>
      <c r="AX113" s="430"/>
      <c r="AY113" s="432"/>
    </row>
    <row r="114" spans="1:51" ht="12.75">
      <c r="A114" s="136"/>
      <c r="B114" s="137"/>
      <c r="C114" s="436" t="s">
        <v>28</v>
      </c>
      <c r="D114" s="437"/>
      <c r="E114" s="138" t="s">
        <v>132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40"/>
      <c r="AA114" s="140"/>
      <c r="AB114" s="140"/>
      <c r="AC114" s="140"/>
      <c r="AD114" s="141"/>
      <c r="AE114" s="435">
        <v>295</v>
      </c>
      <c r="AF114" s="435"/>
      <c r="AG114" s="435"/>
      <c r="AH114" s="429">
        <v>0</v>
      </c>
      <c r="AI114" s="430"/>
      <c r="AJ114" s="430"/>
      <c r="AK114" s="430"/>
      <c r="AL114" s="430"/>
      <c r="AM114" s="430"/>
      <c r="AN114" s="430"/>
      <c r="AO114" s="430"/>
      <c r="AP114" s="431"/>
      <c r="AQ114" s="429">
        <v>0</v>
      </c>
      <c r="AR114" s="430"/>
      <c r="AS114" s="430"/>
      <c r="AT114" s="430"/>
      <c r="AU114" s="430"/>
      <c r="AV114" s="430"/>
      <c r="AW114" s="430"/>
      <c r="AX114" s="430"/>
      <c r="AY114" s="432"/>
    </row>
    <row r="115" spans="1:51" ht="12.75">
      <c r="A115" s="136"/>
      <c r="B115" s="137"/>
      <c r="C115" s="436" t="s">
        <v>30</v>
      </c>
      <c r="D115" s="437"/>
      <c r="E115" s="138" t="s">
        <v>133</v>
      </c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40"/>
      <c r="AA115" s="140"/>
      <c r="AB115" s="140"/>
      <c r="AC115" s="140"/>
      <c r="AD115" s="141"/>
      <c r="AE115" s="435">
        <v>296</v>
      </c>
      <c r="AF115" s="435"/>
      <c r="AG115" s="435"/>
      <c r="AH115" s="429">
        <v>0</v>
      </c>
      <c r="AI115" s="430"/>
      <c r="AJ115" s="430"/>
      <c r="AK115" s="430"/>
      <c r="AL115" s="430"/>
      <c r="AM115" s="430"/>
      <c r="AN115" s="430"/>
      <c r="AO115" s="430"/>
      <c r="AP115" s="431"/>
      <c r="AQ115" s="429">
        <v>0</v>
      </c>
      <c r="AR115" s="430"/>
      <c r="AS115" s="430"/>
      <c r="AT115" s="430"/>
      <c r="AU115" s="430"/>
      <c r="AV115" s="430"/>
      <c r="AW115" s="430"/>
      <c r="AX115" s="430"/>
      <c r="AY115" s="432"/>
    </row>
    <row r="116" spans="1:51" ht="12.75">
      <c r="A116" s="136"/>
      <c r="B116" s="137"/>
      <c r="C116" s="436" t="s">
        <v>52</v>
      </c>
      <c r="D116" s="437"/>
      <c r="E116" s="138" t="s">
        <v>134</v>
      </c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40"/>
      <c r="AA116" s="140"/>
      <c r="AB116" s="140"/>
      <c r="AC116" s="140"/>
      <c r="AD116" s="141"/>
      <c r="AE116" s="435">
        <v>297</v>
      </c>
      <c r="AF116" s="435"/>
      <c r="AG116" s="435"/>
      <c r="AH116" s="429">
        <v>0</v>
      </c>
      <c r="AI116" s="430"/>
      <c r="AJ116" s="430"/>
      <c r="AK116" s="430"/>
      <c r="AL116" s="430"/>
      <c r="AM116" s="430"/>
      <c r="AN116" s="430"/>
      <c r="AO116" s="430"/>
      <c r="AP116" s="431"/>
      <c r="AQ116" s="429">
        <v>0</v>
      </c>
      <c r="AR116" s="430"/>
      <c r="AS116" s="430"/>
      <c r="AT116" s="430"/>
      <c r="AU116" s="430"/>
      <c r="AV116" s="430"/>
      <c r="AW116" s="430"/>
      <c r="AX116" s="430"/>
      <c r="AY116" s="432"/>
    </row>
    <row r="117" spans="1:51" ht="12.75">
      <c r="A117" s="123"/>
      <c r="B117" s="124"/>
      <c r="C117" s="436" t="s">
        <v>54</v>
      </c>
      <c r="D117" s="437"/>
      <c r="E117" s="125" t="s">
        <v>135</v>
      </c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7"/>
      <c r="AA117" s="127"/>
      <c r="AB117" s="127"/>
      <c r="AC117" s="127"/>
      <c r="AD117" s="128"/>
      <c r="AE117" s="435">
        <v>298</v>
      </c>
      <c r="AF117" s="435"/>
      <c r="AG117" s="435"/>
      <c r="AH117" s="429">
        <v>0</v>
      </c>
      <c r="AI117" s="430"/>
      <c r="AJ117" s="430"/>
      <c r="AK117" s="430"/>
      <c r="AL117" s="430"/>
      <c r="AM117" s="430"/>
      <c r="AN117" s="430"/>
      <c r="AO117" s="430"/>
      <c r="AP117" s="431"/>
      <c r="AQ117" s="429">
        <v>0</v>
      </c>
      <c r="AR117" s="430"/>
      <c r="AS117" s="430"/>
      <c r="AT117" s="430"/>
      <c r="AU117" s="430"/>
      <c r="AV117" s="430"/>
      <c r="AW117" s="430"/>
      <c r="AX117" s="430"/>
      <c r="AY117" s="432"/>
    </row>
    <row r="118" spans="1:51" s="68" customFormat="1" ht="12.75">
      <c r="A118" s="151"/>
      <c r="B118" s="115"/>
      <c r="C118" s="421" t="s">
        <v>12</v>
      </c>
      <c r="D118" s="422"/>
      <c r="E118" s="116" t="s">
        <v>136</v>
      </c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1"/>
      <c r="AA118" s="121"/>
      <c r="AB118" s="121"/>
      <c r="AC118" s="121"/>
      <c r="AD118" s="122"/>
      <c r="AE118" s="423">
        <v>299</v>
      </c>
      <c r="AF118" s="423"/>
      <c r="AG118" s="423"/>
      <c r="AH118" s="429">
        <v>0</v>
      </c>
      <c r="AI118" s="430"/>
      <c r="AJ118" s="430"/>
      <c r="AK118" s="430"/>
      <c r="AL118" s="430"/>
      <c r="AM118" s="430"/>
      <c r="AN118" s="430"/>
      <c r="AO118" s="430"/>
      <c r="AP118" s="431"/>
      <c r="AQ118" s="429">
        <v>0</v>
      </c>
      <c r="AR118" s="430"/>
      <c r="AS118" s="430"/>
      <c r="AT118" s="430"/>
      <c r="AU118" s="430"/>
      <c r="AV118" s="430"/>
      <c r="AW118" s="430"/>
      <c r="AX118" s="430"/>
      <c r="AY118" s="432"/>
    </row>
    <row r="119" spans="1:51" ht="12.75">
      <c r="A119" s="136"/>
      <c r="B119" s="137"/>
      <c r="C119" s="436" t="s">
        <v>24</v>
      </c>
      <c r="D119" s="437"/>
      <c r="E119" s="138" t="s">
        <v>137</v>
      </c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40"/>
      <c r="AA119" s="140"/>
      <c r="AB119" s="140"/>
      <c r="AC119" s="140"/>
      <c r="AD119" s="141"/>
      <c r="AE119" s="435">
        <v>300</v>
      </c>
      <c r="AF119" s="435"/>
      <c r="AG119" s="435"/>
      <c r="AH119" s="429">
        <v>0</v>
      </c>
      <c r="AI119" s="430"/>
      <c r="AJ119" s="430"/>
      <c r="AK119" s="430"/>
      <c r="AL119" s="430"/>
      <c r="AM119" s="430"/>
      <c r="AN119" s="430"/>
      <c r="AO119" s="430"/>
      <c r="AP119" s="431"/>
      <c r="AQ119" s="429">
        <v>0</v>
      </c>
      <c r="AR119" s="430"/>
      <c r="AS119" s="430"/>
      <c r="AT119" s="430"/>
      <c r="AU119" s="430"/>
      <c r="AV119" s="430"/>
      <c r="AW119" s="430"/>
      <c r="AX119" s="430"/>
      <c r="AY119" s="432"/>
    </row>
    <row r="120" spans="1:51" ht="12.75">
      <c r="A120" s="136"/>
      <c r="B120" s="137"/>
      <c r="C120" s="436" t="s">
        <v>26</v>
      </c>
      <c r="D120" s="437"/>
      <c r="E120" s="138" t="s">
        <v>138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40"/>
      <c r="AA120" s="140"/>
      <c r="AB120" s="140"/>
      <c r="AC120" s="140"/>
      <c r="AD120" s="141"/>
      <c r="AE120" s="435">
        <v>301</v>
      </c>
      <c r="AF120" s="435"/>
      <c r="AG120" s="435"/>
      <c r="AH120" s="429">
        <v>0</v>
      </c>
      <c r="AI120" s="430"/>
      <c r="AJ120" s="430"/>
      <c r="AK120" s="430"/>
      <c r="AL120" s="430"/>
      <c r="AM120" s="430"/>
      <c r="AN120" s="430"/>
      <c r="AO120" s="430"/>
      <c r="AP120" s="431"/>
      <c r="AQ120" s="429">
        <v>0</v>
      </c>
      <c r="AR120" s="430"/>
      <c r="AS120" s="430"/>
      <c r="AT120" s="430"/>
      <c r="AU120" s="430"/>
      <c r="AV120" s="430"/>
      <c r="AW120" s="430"/>
      <c r="AX120" s="430"/>
      <c r="AY120" s="432"/>
    </row>
    <row r="121" spans="1:51" ht="12.75">
      <c r="A121" s="136"/>
      <c r="B121" s="137"/>
      <c r="C121" s="436" t="s">
        <v>28</v>
      </c>
      <c r="D121" s="437"/>
      <c r="E121" s="138" t="s">
        <v>139</v>
      </c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40"/>
      <c r="AA121" s="140"/>
      <c r="AB121" s="140"/>
      <c r="AC121" s="140"/>
      <c r="AD121" s="141"/>
      <c r="AE121" s="435">
        <v>302</v>
      </c>
      <c r="AF121" s="435"/>
      <c r="AG121" s="435"/>
      <c r="AH121" s="429">
        <v>0</v>
      </c>
      <c r="AI121" s="430"/>
      <c r="AJ121" s="430"/>
      <c r="AK121" s="430"/>
      <c r="AL121" s="430"/>
      <c r="AM121" s="430"/>
      <c r="AN121" s="430"/>
      <c r="AO121" s="430"/>
      <c r="AP121" s="431"/>
      <c r="AQ121" s="429">
        <v>0</v>
      </c>
      <c r="AR121" s="430"/>
      <c r="AS121" s="430"/>
      <c r="AT121" s="430"/>
      <c r="AU121" s="430"/>
      <c r="AV121" s="430"/>
      <c r="AW121" s="430"/>
      <c r="AX121" s="430"/>
      <c r="AY121" s="432"/>
    </row>
    <row r="122" spans="1:51" ht="12.75">
      <c r="A122" s="136"/>
      <c r="B122" s="137"/>
      <c r="C122" s="436" t="s">
        <v>30</v>
      </c>
      <c r="D122" s="437"/>
      <c r="E122" s="138" t="s">
        <v>140</v>
      </c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40"/>
      <c r="AA122" s="140"/>
      <c r="AB122" s="140"/>
      <c r="AC122" s="140"/>
      <c r="AD122" s="141"/>
      <c r="AE122" s="435">
        <v>303</v>
      </c>
      <c r="AF122" s="435"/>
      <c r="AG122" s="435"/>
      <c r="AH122" s="429">
        <v>0</v>
      </c>
      <c r="AI122" s="430"/>
      <c r="AJ122" s="430"/>
      <c r="AK122" s="430"/>
      <c r="AL122" s="430"/>
      <c r="AM122" s="430"/>
      <c r="AN122" s="430"/>
      <c r="AO122" s="430"/>
      <c r="AP122" s="431"/>
      <c r="AQ122" s="429">
        <v>0</v>
      </c>
      <c r="AR122" s="430"/>
      <c r="AS122" s="430"/>
      <c r="AT122" s="430"/>
      <c r="AU122" s="430"/>
      <c r="AV122" s="430"/>
      <c r="AW122" s="430"/>
      <c r="AX122" s="430"/>
      <c r="AY122" s="432"/>
    </row>
    <row r="123" spans="1:51" ht="12.75">
      <c r="A123" s="136"/>
      <c r="B123" s="137"/>
      <c r="C123" s="436" t="s">
        <v>52</v>
      </c>
      <c r="D123" s="437"/>
      <c r="E123" s="138" t="s">
        <v>141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40"/>
      <c r="AA123" s="140"/>
      <c r="AB123" s="140"/>
      <c r="AC123" s="140"/>
      <c r="AD123" s="141"/>
      <c r="AE123" s="435">
        <v>304</v>
      </c>
      <c r="AF123" s="435"/>
      <c r="AG123" s="435"/>
      <c r="AH123" s="429">
        <v>0</v>
      </c>
      <c r="AI123" s="430"/>
      <c r="AJ123" s="430"/>
      <c r="AK123" s="430"/>
      <c r="AL123" s="430"/>
      <c r="AM123" s="430"/>
      <c r="AN123" s="430"/>
      <c r="AO123" s="430"/>
      <c r="AP123" s="431"/>
      <c r="AQ123" s="429">
        <v>0</v>
      </c>
      <c r="AR123" s="430"/>
      <c r="AS123" s="430"/>
      <c r="AT123" s="430"/>
      <c r="AU123" s="430"/>
      <c r="AV123" s="430"/>
      <c r="AW123" s="430"/>
      <c r="AX123" s="430"/>
      <c r="AY123" s="432"/>
    </row>
    <row r="124" spans="1:51" ht="12.75">
      <c r="A124" s="145"/>
      <c r="B124" s="146"/>
      <c r="C124" s="461"/>
      <c r="D124" s="462"/>
      <c r="E124" s="147" t="s">
        <v>142</v>
      </c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9"/>
      <c r="AA124" s="149"/>
      <c r="AB124" s="149"/>
      <c r="AC124" s="149"/>
      <c r="AD124" s="150"/>
      <c r="AE124" s="463">
        <v>305</v>
      </c>
      <c r="AF124" s="463"/>
      <c r="AG124" s="463"/>
      <c r="AH124" s="429">
        <v>0</v>
      </c>
      <c r="AI124" s="430"/>
      <c r="AJ124" s="430"/>
      <c r="AK124" s="430"/>
      <c r="AL124" s="430"/>
      <c r="AM124" s="430"/>
      <c r="AN124" s="430"/>
      <c r="AO124" s="430"/>
      <c r="AP124" s="431"/>
      <c r="AQ124" s="429">
        <v>0</v>
      </c>
      <c r="AR124" s="430"/>
      <c r="AS124" s="430"/>
      <c r="AT124" s="430"/>
      <c r="AU124" s="430"/>
      <c r="AV124" s="430"/>
      <c r="AW124" s="430"/>
      <c r="AX124" s="430"/>
      <c r="AY124" s="432"/>
    </row>
    <row r="125" spans="1:51" ht="12.75">
      <c r="A125" s="405" t="s">
        <v>143</v>
      </c>
      <c r="B125" s="406"/>
      <c r="C125" s="406"/>
      <c r="D125" s="407"/>
      <c r="E125" s="142" t="s">
        <v>144</v>
      </c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2"/>
      <c r="AA125" s="112"/>
      <c r="AB125" s="112"/>
      <c r="AC125" s="112"/>
      <c r="AD125" s="113"/>
      <c r="AE125" s="408">
        <v>306</v>
      </c>
      <c r="AF125" s="408"/>
      <c r="AG125" s="408"/>
      <c r="AH125" s="429">
        <v>0</v>
      </c>
      <c r="AI125" s="430"/>
      <c r="AJ125" s="430"/>
      <c r="AK125" s="430"/>
      <c r="AL125" s="430"/>
      <c r="AM125" s="430"/>
      <c r="AN125" s="430"/>
      <c r="AO125" s="430"/>
      <c r="AP125" s="431"/>
      <c r="AQ125" s="429">
        <v>0</v>
      </c>
      <c r="AR125" s="430"/>
      <c r="AS125" s="430"/>
      <c r="AT125" s="430"/>
      <c r="AU125" s="430"/>
      <c r="AV125" s="430"/>
      <c r="AW125" s="430"/>
      <c r="AX125" s="430"/>
      <c r="AY125" s="432"/>
    </row>
    <row r="126" spans="1:51" ht="12.75">
      <c r="A126" s="158"/>
      <c r="B126" s="159"/>
      <c r="C126" s="471"/>
      <c r="D126" s="472"/>
      <c r="E126" s="155" t="s">
        <v>471</v>
      </c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8"/>
      <c r="AA126" s="8"/>
      <c r="AB126" s="8"/>
      <c r="AC126" s="8"/>
      <c r="AD126" s="160"/>
      <c r="AE126" s="473">
        <v>307</v>
      </c>
      <c r="AF126" s="473"/>
      <c r="AG126" s="473"/>
      <c r="AH126" s="429">
        <v>0</v>
      </c>
      <c r="AI126" s="430"/>
      <c r="AJ126" s="430"/>
      <c r="AK126" s="430"/>
      <c r="AL126" s="430"/>
      <c r="AM126" s="430"/>
      <c r="AN126" s="430"/>
      <c r="AO126" s="430"/>
      <c r="AP126" s="431"/>
      <c r="AQ126" s="429">
        <v>0</v>
      </c>
      <c r="AR126" s="430"/>
      <c r="AS126" s="430"/>
      <c r="AT126" s="430"/>
      <c r="AU126" s="430"/>
      <c r="AV126" s="430"/>
      <c r="AW126" s="430"/>
      <c r="AX126" s="430"/>
      <c r="AY126" s="432"/>
    </row>
    <row r="127" spans="1:51" ht="12.75">
      <c r="A127" s="136"/>
      <c r="B127" s="137"/>
      <c r="C127" s="436"/>
      <c r="D127" s="437"/>
      <c r="E127" s="138" t="s">
        <v>472</v>
      </c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40"/>
      <c r="AA127" s="140"/>
      <c r="AB127" s="140"/>
      <c r="AC127" s="140"/>
      <c r="AD127" s="141"/>
      <c r="AE127" s="435">
        <v>308</v>
      </c>
      <c r="AF127" s="435"/>
      <c r="AG127" s="435"/>
      <c r="AH127" s="424">
        <v>15584214</v>
      </c>
      <c r="AI127" s="425"/>
      <c r="AJ127" s="425"/>
      <c r="AK127" s="425"/>
      <c r="AL127" s="425"/>
      <c r="AM127" s="425"/>
      <c r="AN127" s="425"/>
      <c r="AO127" s="425"/>
      <c r="AP127" s="426"/>
      <c r="AQ127" s="424">
        <v>13428663</v>
      </c>
      <c r="AR127" s="425"/>
      <c r="AS127" s="425"/>
      <c r="AT127" s="425"/>
      <c r="AU127" s="425"/>
      <c r="AV127" s="425"/>
      <c r="AW127" s="425"/>
      <c r="AX127" s="425"/>
      <c r="AY127" s="427"/>
    </row>
    <row r="128" spans="1:51" ht="12.75">
      <c r="A128" s="136"/>
      <c r="B128" s="137"/>
      <c r="C128" s="436"/>
      <c r="D128" s="437"/>
      <c r="E128" s="138" t="s">
        <v>473</v>
      </c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40"/>
      <c r="AA128" s="140"/>
      <c r="AB128" s="140"/>
      <c r="AC128" s="140"/>
      <c r="AD128" s="141"/>
      <c r="AE128" s="435">
        <v>309</v>
      </c>
      <c r="AF128" s="435"/>
      <c r="AG128" s="435"/>
      <c r="AH128" s="424">
        <v>0</v>
      </c>
      <c r="AI128" s="425"/>
      <c r="AJ128" s="425"/>
      <c r="AK128" s="425"/>
      <c r="AL128" s="425"/>
      <c r="AM128" s="425"/>
      <c r="AN128" s="425"/>
      <c r="AO128" s="425"/>
      <c r="AP128" s="426"/>
      <c r="AQ128" s="424">
        <v>0</v>
      </c>
      <c r="AR128" s="425"/>
      <c r="AS128" s="425"/>
      <c r="AT128" s="425"/>
      <c r="AU128" s="425"/>
      <c r="AV128" s="425"/>
      <c r="AW128" s="425"/>
      <c r="AX128" s="425"/>
      <c r="AY128" s="427"/>
    </row>
    <row r="129" spans="1:51" ht="12.75">
      <c r="A129" s="136"/>
      <c r="B129" s="137"/>
      <c r="C129" s="436"/>
      <c r="D129" s="437"/>
      <c r="E129" s="138" t="s">
        <v>145</v>
      </c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40"/>
      <c r="AA129" s="140"/>
      <c r="AB129" s="140"/>
      <c r="AC129" s="140"/>
      <c r="AD129" s="141"/>
      <c r="AE129" s="435">
        <v>310</v>
      </c>
      <c r="AF129" s="435"/>
      <c r="AG129" s="435"/>
      <c r="AH129" s="424">
        <v>0</v>
      </c>
      <c r="AI129" s="425"/>
      <c r="AJ129" s="425"/>
      <c r="AK129" s="425"/>
      <c r="AL129" s="425"/>
      <c r="AM129" s="425"/>
      <c r="AN129" s="425"/>
      <c r="AO129" s="425"/>
      <c r="AP129" s="426"/>
      <c r="AQ129" s="424">
        <v>0</v>
      </c>
      <c r="AR129" s="425"/>
      <c r="AS129" s="425"/>
      <c r="AT129" s="425"/>
      <c r="AU129" s="425"/>
      <c r="AV129" s="425"/>
      <c r="AW129" s="425"/>
      <c r="AX129" s="425"/>
      <c r="AY129" s="427"/>
    </row>
    <row r="130" spans="1:51" ht="12.75">
      <c r="A130" s="136"/>
      <c r="B130" s="137"/>
      <c r="C130" s="436"/>
      <c r="D130" s="437"/>
      <c r="E130" s="138" t="s">
        <v>146</v>
      </c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40"/>
      <c r="AA130" s="140"/>
      <c r="AB130" s="140"/>
      <c r="AC130" s="140"/>
      <c r="AD130" s="141"/>
      <c r="AE130" s="435">
        <v>311</v>
      </c>
      <c r="AF130" s="435"/>
      <c r="AG130" s="435"/>
      <c r="AH130" s="424">
        <v>0</v>
      </c>
      <c r="AI130" s="425"/>
      <c r="AJ130" s="425"/>
      <c r="AK130" s="425"/>
      <c r="AL130" s="425"/>
      <c r="AM130" s="425"/>
      <c r="AN130" s="425"/>
      <c r="AO130" s="425"/>
      <c r="AP130" s="426"/>
      <c r="AQ130" s="424">
        <v>0</v>
      </c>
      <c r="AR130" s="425"/>
      <c r="AS130" s="425"/>
      <c r="AT130" s="425"/>
      <c r="AU130" s="425"/>
      <c r="AV130" s="425"/>
      <c r="AW130" s="425"/>
      <c r="AX130" s="425"/>
      <c r="AY130" s="427"/>
    </row>
    <row r="131" spans="1:51" ht="12.75">
      <c r="A131" s="136"/>
      <c r="B131" s="137"/>
      <c r="C131" s="436"/>
      <c r="D131" s="437"/>
      <c r="E131" s="138" t="s">
        <v>147</v>
      </c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40"/>
      <c r="AA131" s="140"/>
      <c r="AB131" s="140"/>
      <c r="AC131" s="140"/>
      <c r="AD131" s="141"/>
      <c r="AE131" s="435">
        <v>312</v>
      </c>
      <c r="AF131" s="435"/>
      <c r="AG131" s="435"/>
      <c r="AH131" s="424">
        <v>0</v>
      </c>
      <c r="AI131" s="425"/>
      <c r="AJ131" s="425"/>
      <c r="AK131" s="425"/>
      <c r="AL131" s="425"/>
      <c r="AM131" s="425"/>
      <c r="AN131" s="425"/>
      <c r="AO131" s="425"/>
      <c r="AP131" s="426"/>
      <c r="AQ131" s="424">
        <v>0</v>
      </c>
      <c r="AR131" s="425"/>
      <c r="AS131" s="425"/>
      <c r="AT131" s="425"/>
      <c r="AU131" s="425"/>
      <c r="AV131" s="425"/>
      <c r="AW131" s="425"/>
      <c r="AX131" s="425"/>
      <c r="AY131" s="427"/>
    </row>
    <row r="132" spans="1:51" ht="12.75">
      <c r="A132" s="123"/>
      <c r="B132" s="124"/>
      <c r="C132" s="436"/>
      <c r="D132" s="437"/>
      <c r="E132" s="125" t="s">
        <v>148</v>
      </c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7"/>
      <c r="AA132" s="127"/>
      <c r="AB132" s="127"/>
      <c r="AC132" s="127"/>
      <c r="AD132" s="128"/>
      <c r="AE132" s="435">
        <v>313</v>
      </c>
      <c r="AF132" s="435"/>
      <c r="AG132" s="435"/>
      <c r="AH132" s="424">
        <v>0</v>
      </c>
      <c r="AI132" s="425"/>
      <c r="AJ132" s="425"/>
      <c r="AK132" s="425"/>
      <c r="AL132" s="425"/>
      <c r="AM132" s="425"/>
      <c r="AN132" s="425"/>
      <c r="AO132" s="425"/>
      <c r="AP132" s="426"/>
      <c r="AQ132" s="424">
        <v>0</v>
      </c>
      <c r="AR132" s="425"/>
      <c r="AS132" s="425"/>
      <c r="AT132" s="425"/>
      <c r="AU132" s="425"/>
      <c r="AV132" s="425"/>
      <c r="AW132" s="425"/>
      <c r="AX132" s="425"/>
      <c r="AY132" s="427"/>
    </row>
    <row r="133" spans="1:51" ht="12.75">
      <c r="A133" s="158"/>
      <c r="B133" s="159"/>
      <c r="C133" s="471"/>
      <c r="D133" s="472"/>
      <c r="E133" s="155" t="s">
        <v>149</v>
      </c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8"/>
      <c r="AA133" s="8"/>
      <c r="AB133" s="8"/>
      <c r="AC133" s="8"/>
      <c r="AD133" s="160"/>
      <c r="AE133" s="473">
        <v>314</v>
      </c>
      <c r="AF133" s="473"/>
      <c r="AG133" s="473"/>
      <c r="AH133" s="424">
        <v>535</v>
      </c>
      <c r="AI133" s="425"/>
      <c r="AJ133" s="425"/>
      <c r="AK133" s="425"/>
      <c r="AL133" s="425"/>
      <c r="AM133" s="425"/>
      <c r="AN133" s="425"/>
      <c r="AO133" s="425"/>
      <c r="AP133" s="426"/>
      <c r="AQ133" s="424">
        <v>528</v>
      </c>
      <c r="AR133" s="425"/>
      <c r="AS133" s="425"/>
      <c r="AT133" s="425"/>
      <c r="AU133" s="425"/>
      <c r="AV133" s="425"/>
      <c r="AW133" s="425"/>
      <c r="AX133" s="425"/>
      <c r="AY133" s="427"/>
    </row>
    <row r="134" spans="1:51" ht="13.5" thickBot="1">
      <c r="A134" s="161"/>
      <c r="B134" s="162"/>
      <c r="C134" s="474"/>
      <c r="D134" s="475"/>
      <c r="E134" s="163" t="s">
        <v>150</v>
      </c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5"/>
      <c r="AA134" s="165"/>
      <c r="AB134" s="165"/>
      <c r="AC134" s="165"/>
      <c r="AD134" s="166"/>
      <c r="AE134" s="476">
        <v>315</v>
      </c>
      <c r="AF134" s="476"/>
      <c r="AG134" s="476"/>
      <c r="AH134" s="477">
        <v>537</v>
      </c>
      <c r="AI134" s="478"/>
      <c r="AJ134" s="478"/>
      <c r="AK134" s="478"/>
      <c r="AL134" s="478"/>
      <c r="AM134" s="478"/>
      <c r="AN134" s="478"/>
      <c r="AO134" s="478"/>
      <c r="AP134" s="479"/>
      <c r="AQ134" s="477">
        <v>528</v>
      </c>
      <c r="AR134" s="478"/>
      <c r="AS134" s="478"/>
      <c r="AT134" s="478"/>
      <c r="AU134" s="478"/>
      <c r="AV134" s="478"/>
      <c r="AW134" s="478"/>
      <c r="AX134" s="478"/>
      <c r="AY134" s="480"/>
    </row>
    <row r="135" spans="1:51" ht="12.75">
      <c r="A135" s="15"/>
      <c r="B135" s="15"/>
      <c r="C135" s="15"/>
      <c r="D135" s="15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AD135" s="15"/>
      <c r="AE135" s="15"/>
      <c r="AF135" s="15"/>
      <c r="AG135" s="15"/>
      <c r="AH135" s="15"/>
      <c r="AI135" s="15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53"/>
      <c r="AX135" s="16"/>
      <c r="AY135" s="16"/>
    </row>
    <row r="136" spans="7:49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AW136" s="53"/>
    </row>
    <row r="137" spans="7:24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6:47" ht="12.75">
      <c r="F138" s="3" t="s">
        <v>271</v>
      </c>
      <c r="G138" s="21"/>
      <c r="H138" s="21"/>
      <c r="I138" s="54" t="s">
        <v>502</v>
      </c>
      <c r="J138" s="54"/>
      <c r="K138" s="54"/>
      <c r="L138" s="54"/>
      <c r="M138" s="54"/>
      <c r="N138" s="54"/>
      <c r="O138" s="54"/>
      <c r="P138" s="97"/>
      <c r="Q138" s="10"/>
      <c r="R138" s="10"/>
      <c r="S138" s="10"/>
      <c r="T138" s="10"/>
      <c r="U138" s="10"/>
      <c r="V138" s="10"/>
      <c r="W138" s="10"/>
      <c r="X138" s="98"/>
      <c r="Y138" s="78"/>
      <c r="Z138" s="8"/>
      <c r="AA138" s="8"/>
      <c r="AB138" s="98"/>
      <c r="AC138" s="98"/>
      <c r="AD138" s="98"/>
      <c r="AE138" s="98"/>
      <c r="AF138" s="98"/>
      <c r="AG138" s="98"/>
      <c r="AH138" s="98"/>
      <c r="AI138" s="8"/>
      <c r="AJ138" s="8"/>
      <c r="AU138" s="3" t="s">
        <v>151</v>
      </c>
    </row>
    <row r="139" spans="16:52" ht="12.75">
      <c r="P139" s="98"/>
      <c r="Q139" s="98"/>
      <c r="R139" s="98"/>
      <c r="S139" s="98"/>
      <c r="T139" s="10"/>
      <c r="U139" s="10"/>
      <c r="V139" s="10"/>
      <c r="W139" s="10"/>
      <c r="X139" s="9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P139" s="3" t="s">
        <v>152</v>
      </c>
      <c r="AU139" s="54" t="s">
        <v>501</v>
      </c>
      <c r="AV139" s="54"/>
      <c r="AW139" s="54"/>
      <c r="AX139" s="54"/>
      <c r="AY139" s="54"/>
      <c r="AZ139" s="54"/>
    </row>
    <row r="140" spans="6:52" ht="12.75">
      <c r="F140" s="3" t="s">
        <v>272</v>
      </c>
      <c r="H140" s="54"/>
      <c r="I140" s="97"/>
      <c r="J140" s="97"/>
      <c r="K140" s="97"/>
      <c r="L140" s="97"/>
      <c r="M140" s="97"/>
      <c r="N140" s="97"/>
      <c r="O140" s="97"/>
      <c r="P140" s="97"/>
      <c r="Q140" s="98"/>
      <c r="R140" s="98"/>
      <c r="S140" s="98"/>
      <c r="T140" s="10"/>
      <c r="U140" s="10"/>
      <c r="V140" s="10"/>
      <c r="W140" s="10"/>
      <c r="X140" s="98"/>
      <c r="Y140" s="8"/>
      <c r="Z140" s="8"/>
      <c r="AA140" s="8"/>
      <c r="AB140" s="98"/>
      <c r="AC140" s="8"/>
      <c r="AD140" s="376"/>
      <c r="AE140" s="377"/>
      <c r="AF140" s="377"/>
      <c r="AG140" s="377"/>
      <c r="AH140" s="377"/>
      <c r="AI140" s="8"/>
      <c r="AJ140" s="8"/>
      <c r="AT140" s="381"/>
      <c r="AU140" s="381"/>
      <c r="AV140" s="381"/>
      <c r="AW140" s="381"/>
      <c r="AX140" s="381"/>
      <c r="AY140" s="381"/>
      <c r="AZ140" s="381"/>
    </row>
    <row r="141" spans="11:36" ht="12.75">
      <c r="K141" s="8"/>
      <c r="L141" s="8"/>
      <c r="M141" s="8"/>
      <c r="N141" s="8"/>
      <c r="O141" s="8"/>
      <c r="P141" s="99"/>
      <c r="Q141" s="99"/>
      <c r="R141" s="10"/>
      <c r="S141" s="10"/>
      <c r="T141" s="10"/>
      <c r="U141" s="10"/>
      <c r="V141" s="10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4:36" ht="12.75">
      <c r="D142" s="8"/>
      <c r="E142" s="8"/>
      <c r="F142" s="8"/>
      <c r="G142" s="98"/>
      <c r="H142" s="23"/>
      <c r="I142" s="376"/>
      <c r="J142" s="377"/>
      <c r="K142" s="377"/>
      <c r="L142" s="377"/>
      <c r="M142" s="377"/>
      <c r="N142" s="98"/>
      <c r="O142" s="98"/>
      <c r="P142" s="10"/>
      <c r="Q142" s="10"/>
      <c r="R142" s="10"/>
      <c r="S142" s="10"/>
      <c r="T142" s="10"/>
      <c r="U142" s="10"/>
      <c r="V142" s="10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4:24" ht="12.75">
      <c r="D143" s="8"/>
      <c r="E143" s="8"/>
      <c r="F143" s="8"/>
      <c r="G143" s="98"/>
      <c r="H143" s="98"/>
      <c r="I143" s="98"/>
      <c r="J143" s="98"/>
      <c r="K143" s="98"/>
      <c r="L143" s="98"/>
      <c r="M143" s="98"/>
      <c r="N143" s="98"/>
      <c r="O143" s="98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4:24" ht="12.75">
      <c r="D144" s="8"/>
      <c r="E144" s="8"/>
      <c r="F144" s="8"/>
      <c r="G144" s="98"/>
      <c r="H144" s="98"/>
      <c r="I144" s="98"/>
      <c r="J144" s="98"/>
      <c r="K144" s="98"/>
      <c r="L144" s="98"/>
      <c r="M144" s="98"/>
      <c r="N144" s="98"/>
      <c r="O144" s="98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4:24" ht="12.75">
      <c r="D145" s="8"/>
      <c r="E145" s="8"/>
      <c r="F145" s="8"/>
      <c r="G145" s="98"/>
      <c r="H145" s="98"/>
      <c r="I145" s="98"/>
      <c r="J145" s="98"/>
      <c r="K145" s="98"/>
      <c r="L145" s="98"/>
      <c r="M145" s="98"/>
      <c r="N145" s="98"/>
      <c r="O145" s="98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68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7:24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7:24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7:24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7:24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7:24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7:24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7:24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7:24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7:24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7:24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7:24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7:24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7:24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7:24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7:24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7:24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7:24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7:24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7:24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7:24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7:24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7:24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7:24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7:24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7:24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7:24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7:24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7:24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7:24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7:24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7:24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7:24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7:24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7:24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7:24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7:24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7:24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7:24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7:24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7:24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7:24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7:24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7:24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7:24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7:24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7:24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7:24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7:24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7:24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7:24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7:24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7:24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7:24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7:24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7:24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7:24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7:24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7:24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7:24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7:24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7:24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7:24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7:24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7:24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7:24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7:24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7:24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7:24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7:24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7:24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7:24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7:24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7:24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7:24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7:24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7:24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7:24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7:24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7:24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7:24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7:24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7:24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7:24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7:24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7:24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7:24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7:24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7:24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7:24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7:24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7:24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7:24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7:24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7:24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7:24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7:24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7:24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7:24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7:24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7:24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7:24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7:24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7:24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7:24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7:24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7:24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7:24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7:24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7:24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7:24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7:24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7:24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7:24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7:24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7:24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7:24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7:24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7:24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7:24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7:24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7:24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7:24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7:24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7:24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7:24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7:24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7:24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7:24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7:24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7:24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7:24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7:24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7:24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7:24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7:24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7:24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7:24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7:24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7:24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7:24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7:24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7:24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7:24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7:24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7:24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7:24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7:24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7:24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7:24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7:24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7:24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7:24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7:24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7:24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7:24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7:24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7:24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7:24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7:24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7:24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7:24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7:24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7:24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7:24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7:24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7:24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7:24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7:24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7:24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7:24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7:24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7:24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7:24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7:24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7:24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7:24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7:24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7:24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7:24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7:24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7:24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7:24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7:24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7:24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7:24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7:24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7:24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7:24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7:24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7:24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7:24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7:24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7:24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7:24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7:24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7:24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7:24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7:24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7:24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7:24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7:24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7:24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7:24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7:24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7:24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7:24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7:24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7:24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7:24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7:24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7:24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7:24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7:24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7:24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7:24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7:24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7:24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7:24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7:24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7:24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7:24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7:24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7:24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7:24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7:24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7:24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7:24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7:24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7:24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7:24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7:24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7:24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7:24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7:24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7:24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7:24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7:24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7:24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7:24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7:24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7:24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7:24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7:24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7:24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7:24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7:24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7:24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7:24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7:24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7:24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7:24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7:24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7:24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7:24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</sheetData>
  <sheetProtection/>
  <mergeCells count="513">
    <mergeCell ref="I142:M142"/>
    <mergeCell ref="C134:D134"/>
    <mergeCell ref="AE134:AG134"/>
    <mergeCell ref="AH134:AP134"/>
    <mergeCell ref="AQ134:AY134"/>
    <mergeCell ref="AD140:AH140"/>
    <mergeCell ref="AT140:AZ140"/>
    <mergeCell ref="AE133:AG133"/>
    <mergeCell ref="AH133:AP133"/>
    <mergeCell ref="AQ133:AY133"/>
    <mergeCell ref="C132:D132"/>
    <mergeCell ref="AE132:AG132"/>
    <mergeCell ref="AH132:AP132"/>
    <mergeCell ref="AQ132:AY132"/>
    <mergeCell ref="C133:D133"/>
    <mergeCell ref="C131:D131"/>
    <mergeCell ref="AE131:AG131"/>
    <mergeCell ref="AH131:AP131"/>
    <mergeCell ref="AQ131:AY131"/>
    <mergeCell ref="C130:D130"/>
    <mergeCell ref="AE130:AG130"/>
    <mergeCell ref="AH130:AP130"/>
    <mergeCell ref="AQ130:AY130"/>
    <mergeCell ref="C129:D129"/>
    <mergeCell ref="AE129:AG129"/>
    <mergeCell ref="AH129:AP129"/>
    <mergeCell ref="AQ129:AY129"/>
    <mergeCell ref="C128:D128"/>
    <mergeCell ref="AE128:AG128"/>
    <mergeCell ref="AH128:AP128"/>
    <mergeCell ref="AQ128:AY128"/>
    <mergeCell ref="C127:D127"/>
    <mergeCell ref="AE127:AG127"/>
    <mergeCell ref="AH127:AP127"/>
    <mergeCell ref="AQ127:AY127"/>
    <mergeCell ref="C126:D126"/>
    <mergeCell ref="AE126:AG126"/>
    <mergeCell ref="AH126:AP126"/>
    <mergeCell ref="AQ126:AY126"/>
    <mergeCell ref="A125:D125"/>
    <mergeCell ref="AE125:AG125"/>
    <mergeCell ref="AH125:AP125"/>
    <mergeCell ref="AQ125:AY125"/>
    <mergeCell ref="C124:D124"/>
    <mergeCell ref="AE124:AG124"/>
    <mergeCell ref="AH124:AP124"/>
    <mergeCell ref="AQ124:AY124"/>
    <mergeCell ref="C123:D123"/>
    <mergeCell ref="AE123:AG123"/>
    <mergeCell ref="AH123:AP123"/>
    <mergeCell ref="AQ123:AY123"/>
    <mergeCell ref="C122:D122"/>
    <mergeCell ref="AE122:AG122"/>
    <mergeCell ref="AH122:AP122"/>
    <mergeCell ref="AQ122:AY122"/>
    <mergeCell ref="C121:D121"/>
    <mergeCell ref="AE121:AG121"/>
    <mergeCell ref="AH121:AP121"/>
    <mergeCell ref="AQ121:AY121"/>
    <mergeCell ref="C120:D120"/>
    <mergeCell ref="AE120:AG120"/>
    <mergeCell ref="AH120:AP120"/>
    <mergeCell ref="AQ120:AY120"/>
    <mergeCell ref="C119:D119"/>
    <mergeCell ref="AE119:AG119"/>
    <mergeCell ref="AH119:AP119"/>
    <mergeCell ref="AQ119:AY119"/>
    <mergeCell ref="C118:D118"/>
    <mergeCell ref="AE118:AG118"/>
    <mergeCell ref="AH118:AP118"/>
    <mergeCell ref="AQ118:AY118"/>
    <mergeCell ref="C117:D117"/>
    <mergeCell ref="AE117:AG117"/>
    <mergeCell ref="AH117:AP117"/>
    <mergeCell ref="AQ117:AY117"/>
    <mergeCell ref="C116:D116"/>
    <mergeCell ref="AE116:AG116"/>
    <mergeCell ref="AH116:AP116"/>
    <mergeCell ref="AQ116:AY116"/>
    <mergeCell ref="C115:D115"/>
    <mergeCell ref="AE115:AG115"/>
    <mergeCell ref="AH115:AP115"/>
    <mergeCell ref="AQ115:AY115"/>
    <mergeCell ref="C114:D114"/>
    <mergeCell ref="AE114:AG114"/>
    <mergeCell ref="AH114:AP114"/>
    <mergeCell ref="AQ114:AY114"/>
    <mergeCell ref="C113:D113"/>
    <mergeCell ref="AE113:AG113"/>
    <mergeCell ref="AH113:AP113"/>
    <mergeCell ref="AQ113:AY113"/>
    <mergeCell ref="C112:D112"/>
    <mergeCell ref="AE112:AG112"/>
    <mergeCell ref="AH112:AP112"/>
    <mergeCell ref="AQ112:AY112"/>
    <mergeCell ref="C111:D111"/>
    <mergeCell ref="AE111:AG111"/>
    <mergeCell ref="AH111:AP111"/>
    <mergeCell ref="AQ111:AY111"/>
    <mergeCell ref="A110:D110"/>
    <mergeCell ref="AE110:AG110"/>
    <mergeCell ref="AH110:AP110"/>
    <mergeCell ref="AQ110:AY110"/>
    <mergeCell ref="C109:D109"/>
    <mergeCell ref="AE109:AG109"/>
    <mergeCell ref="AH109:AP109"/>
    <mergeCell ref="AQ109:AY109"/>
    <mergeCell ref="C108:D108"/>
    <mergeCell ref="AE108:AG108"/>
    <mergeCell ref="AH108:AP108"/>
    <mergeCell ref="AQ108:AY108"/>
    <mergeCell ref="C107:D107"/>
    <mergeCell ref="AE107:AG107"/>
    <mergeCell ref="AH107:AP107"/>
    <mergeCell ref="AQ107:AY107"/>
    <mergeCell ref="C106:D106"/>
    <mergeCell ref="AE106:AG106"/>
    <mergeCell ref="AH106:AP106"/>
    <mergeCell ref="AQ106:AY106"/>
    <mergeCell ref="C105:D105"/>
    <mergeCell ref="AE105:AG105"/>
    <mergeCell ref="AH105:AP105"/>
    <mergeCell ref="AQ105:AY105"/>
    <mergeCell ref="A104:D104"/>
    <mergeCell ref="AE104:AG104"/>
    <mergeCell ref="AH104:AP104"/>
    <mergeCell ref="AQ104:AY104"/>
    <mergeCell ref="C103:D103"/>
    <mergeCell ref="AE103:AG103"/>
    <mergeCell ref="AH103:AP103"/>
    <mergeCell ref="AQ103:AY103"/>
    <mergeCell ref="C102:D102"/>
    <mergeCell ref="AE102:AG102"/>
    <mergeCell ref="AH102:AP102"/>
    <mergeCell ref="AQ102:AY102"/>
    <mergeCell ref="C101:D101"/>
    <mergeCell ref="AE101:AG101"/>
    <mergeCell ref="AH101:AP101"/>
    <mergeCell ref="AQ101:AY101"/>
    <mergeCell ref="C100:D100"/>
    <mergeCell ref="AE100:AG100"/>
    <mergeCell ref="AH100:AP100"/>
    <mergeCell ref="AQ100:AY100"/>
    <mergeCell ref="C99:D99"/>
    <mergeCell ref="AE99:AG99"/>
    <mergeCell ref="AH99:AP99"/>
    <mergeCell ref="AQ99:AY99"/>
    <mergeCell ref="C98:D98"/>
    <mergeCell ref="AE98:AG98"/>
    <mergeCell ref="AH98:AP98"/>
    <mergeCell ref="AQ98:AY98"/>
    <mergeCell ref="C97:D97"/>
    <mergeCell ref="AE97:AG97"/>
    <mergeCell ref="AH97:AP97"/>
    <mergeCell ref="AQ97:AY97"/>
    <mergeCell ref="C96:D96"/>
    <mergeCell ref="AE96:AG96"/>
    <mergeCell ref="AH96:AP96"/>
    <mergeCell ref="AQ96:AY96"/>
    <mergeCell ref="C95:D95"/>
    <mergeCell ref="AE95:AG95"/>
    <mergeCell ref="AH95:AP95"/>
    <mergeCell ref="AQ95:AY95"/>
    <mergeCell ref="C94:D94"/>
    <mergeCell ref="AE94:AG94"/>
    <mergeCell ref="AH94:AP94"/>
    <mergeCell ref="AQ94:AY94"/>
    <mergeCell ref="C93:D93"/>
    <mergeCell ref="AE93:AG93"/>
    <mergeCell ref="AH93:AP93"/>
    <mergeCell ref="AQ93:AY93"/>
    <mergeCell ref="C92:D92"/>
    <mergeCell ref="AE92:AG92"/>
    <mergeCell ref="AH92:AP92"/>
    <mergeCell ref="AQ92:AY92"/>
    <mergeCell ref="C91:D91"/>
    <mergeCell ref="AE91:AG91"/>
    <mergeCell ref="AH91:AP91"/>
    <mergeCell ref="AQ91:AY91"/>
    <mergeCell ref="C90:D90"/>
    <mergeCell ref="AE90:AG90"/>
    <mergeCell ref="AH90:AP90"/>
    <mergeCell ref="AQ90:AY90"/>
    <mergeCell ref="C89:D89"/>
    <mergeCell ref="AE89:AG89"/>
    <mergeCell ref="AH89:AP89"/>
    <mergeCell ref="AQ89:AY89"/>
    <mergeCell ref="C88:D88"/>
    <mergeCell ref="AE88:AG88"/>
    <mergeCell ref="AH88:AP88"/>
    <mergeCell ref="AQ88:AY88"/>
    <mergeCell ref="A87:D87"/>
    <mergeCell ref="AE87:AG87"/>
    <mergeCell ref="AH87:AP87"/>
    <mergeCell ref="AQ87:AY87"/>
    <mergeCell ref="C86:D86"/>
    <mergeCell ref="AE86:AG86"/>
    <mergeCell ref="AH86:AP86"/>
    <mergeCell ref="AQ86:AY86"/>
    <mergeCell ref="C85:D85"/>
    <mergeCell ref="AE85:AG85"/>
    <mergeCell ref="AH85:AP85"/>
    <mergeCell ref="AQ85:AY85"/>
    <mergeCell ref="C84:D84"/>
    <mergeCell ref="AE84:AG84"/>
    <mergeCell ref="AH84:AP84"/>
    <mergeCell ref="AQ84:AY84"/>
    <mergeCell ref="C83:D83"/>
    <mergeCell ref="AE83:AG83"/>
    <mergeCell ref="AH83:AP83"/>
    <mergeCell ref="AQ83:AY83"/>
    <mergeCell ref="C82:D82"/>
    <mergeCell ref="AE82:AG82"/>
    <mergeCell ref="AH82:AP82"/>
    <mergeCell ref="AQ82:AY82"/>
    <mergeCell ref="C81:D81"/>
    <mergeCell ref="AE81:AG81"/>
    <mergeCell ref="AH81:AP81"/>
    <mergeCell ref="AQ81:AY81"/>
    <mergeCell ref="C80:D80"/>
    <mergeCell ref="AE80:AG80"/>
    <mergeCell ref="AH80:AP80"/>
    <mergeCell ref="AQ80:AY80"/>
    <mergeCell ref="C79:D79"/>
    <mergeCell ref="AE79:AG79"/>
    <mergeCell ref="AH79:AP79"/>
    <mergeCell ref="AQ79:AY79"/>
    <mergeCell ref="C78:D78"/>
    <mergeCell ref="AE78:AG78"/>
    <mergeCell ref="AH78:AP78"/>
    <mergeCell ref="AQ78:AY78"/>
    <mergeCell ref="C77:D77"/>
    <mergeCell ref="AE77:AG77"/>
    <mergeCell ref="AH77:AP77"/>
    <mergeCell ref="AQ77:AY77"/>
    <mergeCell ref="C76:D76"/>
    <mergeCell ref="AE76:AG76"/>
    <mergeCell ref="AH76:AP76"/>
    <mergeCell ref="AQ76:AY76"/>
    <mergeCell ref="C75:D75"/>
    <mergeCell ref="AE75:AG75"/>
    <mergeCell ref="AH75:AP75"/>
    <mergeCell ref="AQ75:AY75"/>
    <mergeCell ref="C74:D74"/>
    <mergeCell ref="AE74:AG74"/>
    <mergeCell ref="AH74:AP74"/>
    <mergeCell ref="AQ74:AY74"/>
    <mergeCell ref="C73:D73"/>
    <mergeCell ref="AE73:AG73"/>
    <mergeCell ref="AH73:AP73"/>
    <mergeCell ref="AQ73:AY73"/>
    <mergeCell ref="C72:D72"/>
    <mergeCell ref="AE72:AG72"/>
    <mergeCell ref="AH72:AP72"/>
    <mergeCell ref="AQ72:AY72"/>
    <mergeCell ref="C71:D71"/>
    <mergeCell ref="AE71:AG71"/>
    <mergeCell ref="AH71:AP71"/>
    <mergeCell ref="AQ71:AY71"/>
    <mergeCell ref="C70:D70"/>
    <mergeCell ref="AE70:AG70"/>
    <mergeCell ref="AH70:AP70"/>
    <mergeCell ref="AQ70:AY70"/>
    <mergeCell ref="C69:D69"/>
    <mergeCell ref="AE69:AG69"/>
    <mergeCell ref="AH69:AP69"/>
    <mergeCell ref="AQ69:AY69"/>
    <mergeCell ref="C68:D68"/>
    <mergeCell ref="AE68:AG68"/>
    <mergeCell ref="AH68:AP68"/>
    <mergeCell ref="AQ68:AY68"/>
    <mergeCell ref="C67:D67"/>
    <mergeCell ref="AE67:AG67"/>
    <mergeCell ref="AH67:AP67"/>
    <mergeCell ref="AQ67:AY67"/>
    <mergeCell ref="A66:D66"/>
    <mergeCell ref="AE66:AG66"/>
    <mergeCell ref="AH66:AP66"/>
    <mergeCell ref="AQ66:AY66"/>
    <mergeCell ref="C65:D65"/>
    <mergeCell ref="AE65:AG65"/>
    <mergeCell ref="AH65:AP65"/>
    <mergeCell ref="AQ65:AY65"/>
    <mergeCell ref="C64:D64"/>
    <mergeCell ref="AE64:AG64"/>
    <mergeCell ref="AH64:AP64"/>
    <mergeCell ref="AQ64:AY64"/>
    <mergeCell ref="C63:D63"/>
    <mergeCell ref="AE63:AG63"/>
    <mergeCell ref="AH63:AP63"/>
    <mergeCell ref="AQ63:AY63"/>
    <mergeCell ref="C62:D62"/>
    <mergeCell ref="AE62:AG62"/>
    <mergeCell ref="AH62:AP62"/>
    <mergeCell ref="AQ62:AY62"/>
    <mergeCell ref="C61:D61"/>
    <mergeCell ref="AE61:AG61"/>
    <mergeCell ref="AH61:AP61"/>
    <mergeCell ref="AQ61:AY61"/>
    <mergeCell ref="C60:D60"/>
    <mergeCell ref="AE60:AG60"/>
    <mergeCell ref="AH60:AP60"/>
    <mergeCell ref="AQ60:AY60"/>
    <mergeCell ref="C59:D59"/>
    <mergeCell ref="AE59:AG59"/>
    <mergeCell ref="AH59:AP59"/>
    <mergeCell ref="AQ59:AY59"/>
    <mergeCell ref="C58:D58"/>
    <mergeCell ref="AE58:AG58"/>
    <mergeCell ref="AH58:AP58"/>
    <mergeCell ref="AQ58:AY58"/>
    <mergeCell ref="C57:D57"/>
    <mergeCell ref="AE57:AG57"/>
    <mergeCell ref="AH57:AP57"/>
    <mergeCell ref="AQ57:AY57"/>
    <mergeCell ref="C56:D56"/>
    <mergeCell ref="AE56:AG56"/>
    <mergeCell ref="AH56:AP56"/>
    <mergeCell ref="AQ56:AY56"/>
    <mergeCell ref="C55:D55"/>
    <mergeCell ref="AE55:AG55"/>
    <mergeCell ref="AH55:AP55"/>
    <mergeCell ref="AQ55:AY55"/>
    <mergeCell ref="C54:D54"/>
    <mergeCell ref="AE54:AG54"/>
    <mergeCell ref="AH54:AP54"/>
    <mergeCell ref="AQ54:AY54"/>
    <mergeCell ref="A53:D53"/>
    <mergeCell ref="AE53:AG53"/>
    <mergeCell ref="AH53:AP53"/>
    <mergeCell ref="AQ53:AY53"/>
    <mergeCell ref="C52:D52"/>
    <mergeCell ref="AE52:AG52"/>
    <mergeCell ref="AH52:AP52"/>
    <mergeCell ref="AQ52:AY52"/>
    <mergeCell ref="C51:D51"/>
    <mergeCell ref="AE51:AG51"/>
    <mergeCell ref="AH51:AP51"/>
    <mergeCell ref="AQ51:AY51"/>
    <mergeCell ref="C50:D50"/>
    <mergeCell ref="AE50:AG50"/>
    <mergeCell ref="AH50:AP50"/>
    <mergeCell ref="AQ50:AY50"/>
    <mergeCell ref="C49:D49"/>
    <mergeCell ref="AE49:AG49"/>
    <mergeCell ref="AH49:AP49"/>
    <mergeCell ref="AQ49:AY49"/>
    <mergeCell ref="C48:D48"/>
    <mergeCell ref="AE48:AG48"/>
    <mergeCell ref="AH48:AP48"/>
    <mergeCell ref="AQ48:AY48"/>
    <mergeCell ref="C47:D47"/>
    <mergeCell ref="AE47:AG47"/>
    <mergeCell ref="AH47:AP47"/>
    <mergeCell ref="AQ47:AY47"/>
    <mergeCell ref="C46:D46"/>
    <mergeCell ref="AE46:AG46"/>
    <mergeCell ref="AH46:AP46"/>
    <mergeCell ref="AQ46:AY46"/>
    <mergeCell ref="C45:D45"/>
    <mergeCell ref="AE45:AG45"/>
    <mergeCell ref="AH45:AP45"/>
    <mergeCell ref="AQ45:AY45"/>
    <mergeCell ref="C44:D44"/>
    <mergeCell ref="AE44:AG44"/>
    <mergeCell ref="AH44:AP44"/>
    <mergeCell ref="AQ44:AY44"/>
    <mergeCell ref="C43:D43"/>
    <mergeCell ref="AE43:AG43"/>
    <mergeCell ref="AH43:AP43"/>
    <mergeCell ref="AQ43:AY43"/>
    <mergeCell ref="C42:D42"/>
    <mergeCell ref="AE42:AG42"/>
    <mergeCell ref="AH42:AP42"/>
    <mergeCell ref="AQ42:AY42"/>
    <mergeCell ref="C41:D41"/>
    <mergeCell ref="AE41:AG41"/>
    <mergeCell ref="AH41:AP41"/>
    <mergeCell ref="AQ41:AY41"/>
    <mergeCell ref="C40:D40"/>
    <mergeCell ref="AE40:AG40"/>
    <mergeCell ref="AH40:AP40"/>
    <mergeCell ref="AQ40:AY40"/>
    <mergeCell ref="C39:D39"/>
    <mergeCell ref="AE39:AG39"/>
    <mergeCell ref="AH39:AP39"/>
    <mergeCell ref="AQ39:AY39"/>
    <mergeCell ref="C38:D38"/>
    <mergeCell ref="AE38:AG38"/>
    <mergeCell ref="AH38:AP38"/>
    <mergeCell ref="AQ38:AY38"/>
    <mergeCell ref="C37:D37"/>
    <mergeCell ref="AE37:AG37"/>
    <mergeCell ref="AH37:AP37"/>
    <mergeCell ref="AQ37:AY37"/>
    <mergeCell ref="A36:D36"/>
    <mergeCell ref="AE36:AG36"/>
    <mergeCell ref="AH36:AP36"/>
    <mergeCell ref="AQ36:AY36"/>
    <mergeCell ref="C35:D35"/>
    <mergeCell ref="AE35:AG35"/>
    <mergeCell ref="AH35:AP35"/>
    <mergeCell ref="AQ35:AY35"/>
    <mergeCell ref="C34:D34"/>
    <mergeCell ref="AE34:AG34"/>
    <mergeCell ref="AH34:AP34"/>
    <mergeCell ref="AQ34:AY34"/>
    <mergeCell ref="C33:D33"/>
    <mergeCell ref="AE33:AG33"/>
    <mergeCell ref="AH33:AP33"/>
    <mergeCell ref="AQ33:AY33"/>
    <mergeCell ref="C32:D32"/>
    <mergeCell ref="AE32:AG32"/>
    <mergeCell ref="AH32:AP32"/>
    <mergeCell ref="AQ32:AY32"/>
    <mergeCell ref="C31:D31"/>
    <mergeCell ref="AE31:AG31"/>
    <mergeCell ref="AH31:AP31"/>
    <mergeCell ref="AQ31:AY31"/>
    <mergeCell ref="C30:D30"/>
    <mergeCell ref="AE30:AG30"/>
    <mergeCell ref="AH30:AP30"/>
    <mergeCell ref="AQ30:AY30"/>
    <mergeCell ref="C29:D29"/>
    <mergeCell ref="AE29:AG29"/>
    <mergeCell ref="AH29:AP29"/>
    <mergeCell ref="AQ29:AY29"/>
    <mergeCell ref="C28:D28"/>
    <mergeCell ref="AE28:AG28"/>
    <mergeCell ref="AH28:AP28"/>
    <mergeCell ref="AQ28:AY28"/>
    <mergeCell ref="C27:D27"/>
    <mergeCell ref="AE27:AG27"/>
    <mergeCell ref="AH27:AP27"/>
    <mergeCell ref="AQ27:AY27"/>
    <mergeCell ref="C26:D26"/>
    <mergeCell ref="AE26:AG26"/>
    <mergeCell ref="AH26:AP26"/>
    <mergeCell ref="AQ26:AY26"/>
    <mergeCell ref="C25:D25"/>
    <mergeCell ref="AE25:AG25"/>
    <mergeCell ref="AH25:AP25"/>
    <mergeCell ref="AQ25:AY25"/>
    <mergeCell ref="C24:D24"/>
    <mergeCell ref="AE24:AG24"/>
    <mergeCell ref="AH24:AP24"/>
    <mergeCell ref="AQ24:AY24"/>
    <mergeCell ref="C23:D23"/>
    <mergeCell ref="AE23:AG23"/>
    <mergeCell ref="AH23:AP23"/>
    <mergeCell ref="AQ23:AY23"/>
    <mergeCell ref="C22:D22"/>
    <mergeCell ref="AE22:AG22"/>
    <mergeCell ref="AH22:AP22"/>
    <mergeCell ref="AQ22:AY22"/>
    <mergeCell ref="C21:D21"/>
    <mergeCell ref="AE21:AG21"/>
    <mergeCell ref="AH21:AP21"/>
    <mergeCell ref="AQ21:AY21"/>
    <mergeCell ref="C20:D20"/>
    <mergeCell ref="AE20:AG20"/>
    <mergeCell ref="AH20:AP20"/>
    <mergeCell ref="AQ20:AY20"/>
    <mergeCell ref="C19:D19"/>
    <mergeCell ref="AE19:AG19"/>
    <mergeCell ref="AH19:AP19"/>
    <mergeCell ref="AQ19:AY19"/>
    <mergeCell ref="C18:D18"/>
    <mergeCell ref="AE18:AG18"/>
    <mergeCell ref="AH18:AP18"/>
    <mergeCell ref="AQ18:AY18"/>
    <mergeCell ref="C17:D17"/>
    <mergeCell ref="AE17:AG17"/>
    <mergeCell ref="AH17:AP17"/>
    <mergeCell ref="AQ17:AY17"/>
    <mergeCell ref="C16:D16"/>
    <mergeCell ref="AE16:AG16"/>
    <mergeCell ref="AH16:AP16"/>
    <mergeCell ref="AQ16:AY16"/>
    <mergeCell ref="C15:D15"/>
    <mergeCell ref="AE15:AG15"/>
    <mergeCell ref="AH15:AP15"/>
    <mergeCell ref="AQ15:AY15"/>
    <mergeCell ref="C14:D14"/>
    <mergeCell ref="AE14:AG14"/>
    <mergeCell ref="AH14:AP14"/>
    <mergeCell ref="AQ14:AY14"/>
    <mergeCell ref="AQ12:AY12"/>
    <mergeCell ref="A13:D13"/>
    <mergeCell ref="AE13:AG13"/>
    <mergeCell ref="AH13:AP13"/>
    <mergeCell ref="AQ13:AY13"/>
    <mergeCell ref="A12:D12"/>
    <mergeCell ref="E12:AD12"/>
    <mergeCell ref="AE12:AG12"/>
    <mergeCell ref="AH12:AP12"/>
    <mergeCell ref="AX9:AY9"/>
    <mergeCell ref="A10:D10"/>
    <mergeCell ref="E10:AD11"/>
    <mergeCell ref="AE10:AG11"/>
    <mergeCell ref="AH10:AY10"/>
    <mergeCell ref="A11:D11"/>
    <mergeCell ref="AH11:AP11"/>
    <mergeCell ref="AQ11:AY11"/>
    <mergeCell ref="AM3:AY3"/>
    <mergeCell ref="AM5:AY5"/>
    <mergeCell ref="A7:AY7"/>
    <mergeCell ref="A1:V1"/>
    <mergeCell ref="A2:V2"/>
    <mergeCell ref="A8:AY8"/>
    <mergeCell ref="A3:V3"/>
    <mergeCell ref="A4:V4"/>
    <mergeCell ref="A5:V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603"/>
  <sheetViews>
    <sheetView zoomScalePageLayoutView="0" workbookViewId="0" topLeftCell="A1">
      <selection activeCell="O44" sqref="O44"/>
    </sheetView>
  </sheetViews>
  <sheetFormatPr defaultColWidth="9.140625" defaultRowHeight="12.75"/>
  <cols>
    <col min="1" max="1" width="3.00390625" style="3" customWidth="1"/>
    <col min="2" max="2" width="2.00390625" style="3" bestFit="1" customWidth="1"/>
    <col min="3" max="5" width="2.8515625" style="3" customWidth="1"/>
    <col min="6" max="6" width="2.7109375" style="3" customWidth="1"/>
    <col min="7" max="8" width="2.57421875" style="3" customWidth="1"/>
    <col min="9" max="9" width="2.7109375" style="3" customWidth="1"/>
    <col min="10" max="10" width="2.57421875" style="3" customWidth="1"/>
    <col min="11" max="11" width="2.7109375" style="3" customWidth="1"/>
    <col min="12" max="13" width="2.57421875" style="3" customWidth="1"/>
    <col min="14" max="14" width="2.7109375" style="3" customWidth="1"/>
    <col min="15" max="15" width="2.57421875" style="3" customWidth="1"/>
    <col min="16" max="16" width="2.7109375" style="3" customWidth="1"/>
    <col min="17" max="19" width="2.57421875" style="3" customWidth="1"/>
    <col min="20" max="20" width="2.7109375" style="3" customWidth="1"/>
    <col min="21" max="22" width="2.57421875" style="3" customWidth="1"/>
    <col min="23" max="25" width="2.7109375" style="3" customWidth="1"/>
    <col min="26" max="26" width="2.8515625" style="3" customWidth="1"/>
    <col min="27" max="27" width="2.57421875" style="3" customWidth="1"/>
    <col min="28" max="28" width="2.8515625" style="3" customWidth="1"/>
    <col min="29" max="29" width="3.00390625" style="3" customWidth="1"/>
    <col min="30" max="31" width="2.7109375" style="3" customWidth="1"/>
    <col min="32" max="33" width="2.8515625" style="3" customWidth="1"/>
    <col min="34" max="34" width="2.421875" style="3" customWidth="1"/>
    <col min="35" max="35" width="2.140625" style="3" customWidth="1"/>
    <col min="36" max="36" width="2.7109375" style="3" customWidth="1"/>
    <col min="37" max="37" width="2.57421875" style="3" customWidth="1"/>
    <col min="38" max="38" width="2.7109375" style="3" customWidth="1"/>
    <col min="39" max="40" width="2.57421875" style="3" customWidth="1"/>
    <col min="41" max="41" width="2.28125" style="3" customWidth="1"/>
    <col min="42" max="43" width="2.7109375" style="3" customWidth="1"/>
    <col min="44" max="44" width="2.57421875" style="3" customWidth="1"/>
    <col min="45" max="45" width="2.00390625" style="3" bestFit="1" customWidth="1"/>
    <col min="46" max="47" width="2.57421875" style="3" customWidth="1"/>
    <col min="48" max="48" width="2.7109375" style="3" customWidth="1"/>
    <col min="49" max="49" width="2.57421875" style="3" customWidth="1"/>
    <col min="50" max="50" width="2.7109375" style="3" customWidth="1"/>
    <col min="51" max="52" width="2.28125" style="3" customWidth="1"/>
    <col min="53" max="53" width="2.57421875" style="3" hidden="1" customWidth="1"/>
    <col min="54" max="54" width="2.7109375" style="3" hidden="1" customWidth="1"/>
    <col min="55" max="56" width="2.57421875" style="3" customWidth="1"/>
    <col min="57" max="57" width="2.7109375" style="3" customWidth="1"/>
    <col min="58" max="58" width="2.57421875" style="3" customWidth="1"/>
    <col min="59" max="59" width="2.7109375" style="3" customWidth="1"/>
    <col min="60" max="61" width="2.57421875" style="3" customWidth="1"/>
    <col min="62" max="62" width="2.7109375" style="3" customWidth="1"/>
    <col min="63" max="63" width="2.57421875" style="3" customWidth="1"/>
    <col min="64" max="64" width="2.7109375" style="3" customWidth="1"/>
    <col min="65" max="65" width="2.57421875" style="3" customWidth="1"/>
    <col min="66" max="16384" width="9.140625" style="3" customWidth="1"/>
  </cols>
  <sheetData>
    <row r="1" spans="1:37" ht="15" customHeight="1">
      <c r="A1" s="249" t="s">
        <v>494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AF1" s="481"/>
      <c r="AG1" s="481"/>
      <c r="AH1" s="481"/>
      <c r="AI1" s="481"/>
      <c r="AJ1" s="481"/>
      <c r="AK1" s="481"/>
    </row>
    <row r="2" spans="1:37" ht="13.5" customHeight="1">
      <c r="A2" s="249" t="s">
        <v>495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G2" s="254" t="s">
        <v>462</v>
      </c>
      <c r="AH2" s="254"/>
      <c r="AI2" s="254"/>
      <c r="AJ2" s="254"/>
      <c r="AK2" s="254"/>
    </row>
    <row r="3" spans="1:37" ht="13.5" customHeight="1">
      <c r="A3" s="249" t="s">
        <v>505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AG3" s="4"/>
      <c r="AH3" s="4"/>
      <c r="AI3" s="4"/>
      <c r="AJ3" s="4"/>
      <c r="AK3" s="4"/>
    </row>
    <row r="4" spans="1:37" ht="13.5" customHeight="1">
      <c r="A4" s="253" t="s">
        <v>496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AG4" s="4"/>
      <c r="AH4" s="4"/>
      <c r="AI4" s="4"/>
      <c r="AJ4" s="4"/>
      <c r="AK4" s="4"/>
    </row>
    <row r="5" spans="1:37" ht="16.5" customHeight="1">
      <c r="A5" s="253" t="s">
        <v>468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27:37" ht="12.75" customHeight="1">
      <c r="AA6" s="7"/>
      <c r="AB6" s="7"/>
      <c r="AC6" s="7"/>
      <c r="AD6" s="382"/>
      <c r="AE6" s="382"/>
      <c r="AF6" s="382"/>
      <c r="AG6" s="382"/>
      <c r="AH6" s="382"/>
      <c r="AI6" s="382"/>
      <c r="AJ6" s="382"/>
      <c r="AK6" s="382"/>
    </row>
    <row r="7" spans="2:37" ht="13.5" customHeight="1">
      <c r="B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Z7" s="169"/>
      <c r="AA7" s="169"/>
      <c r="AB7" s="105"/>
      <c r="AC7" s="106"/>
      <c r="AD7" s="106"/>
      <c r="AE7" s="106"/>
      <c r="AF7" s="106"/>
      <c r="AG7" s="106"/>
      <c r="AH7" s="106"/>
      <c r="AI7" s="106"/>
      <c r="AJ7" s="107"/>
      <c r="AK7" s="169"/>
    </row>
    <row r="8" spans="1:51" ht="21" customHeight="1">
      <c r="A8" s="263" t="s">
        <v>273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</row>
    <row r="9" spans="1:51" ht="18">
      <c r="A9" s="251" t="s">
        <v>510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</row>
    <row r="10" spans="5:34" ht="12.75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AH10" s="3" t="s">
        <v>274</v>
      </c>
    </row>
    <row r="11" spans="1:38" ht="12.75" customHeight="1">
      <c r="A11" s="490"/>
      <c r="B11" s="491"/>
      <c r="C11" s="492" t="s">
        <v>275</v>
      </c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4" t="s">
        <v>276</v>
      </c>
      <c r="W11" s="495"/>
      <c r="X11" s="494" t="s">
        <v>276</v>
      </c>
      <c r="Y11" s="495"/>
      <c r="Z11" s="482" t="s">
        <v>4</v>
      </c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4"/>
      <c r="AL11" s="168"/>
    </row>
    <row r="12" spans="1:38" s="12" customFormat="1" ht="15">
      <c r="A12" s="485" t="s">
        <v>277</v>
      </c>
      <c r="B12" s="486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87" t="s">
        <v>278</v>
      </c>
      <c r="W12" s="488"/>
      <c r="X12" s="487" t="s">
        <v>279</v>
      </c>
      <c r="Y12" s="488"/>
      <c r="Z12" s="489" t="s">
        <v>7</v>
      </c>
      <c r="AA12" s="489"/>
      <c r="AB12" s="489"/>
      <c r="AC12" s="489"/>
      <c r="AD12" s="489"/>
      <c r="AE12" s="489"/>
      <c r="AF12" s="489" t="s">
        <v>6</v>
      </c>
      <c r="AG12" s="489"/>
      <c r="AH12" s="489"/>
      <c r="AI12" s="489"/>
      <c r="AJ12" s="489"/>
      <c r="AK12" s="489"/>
      <c r="AL12" s="171"/>
    </row>
    <row r="13" spans="1:38" ht="12.75">
      <c r="A13" s="502">
        <v>1</v>
      </c>
      <c r="B13" s="503"/>
      <c r="C13" s="504">
        <v>2</v>
      </c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5">
        <v>3</v>
      </c>
      <c r="W13" s="506"/>
      <c r="X13" s="505">
        <v>4</v>
      </c>
      <c r="Y13" s="506"/>
      <c r="Z13" s="502">
        <v>5</v>
      </c>
      <c r="AA13" s="510"/>
      <c r="AB13" s="510"/>
      <c r="AC13" s="510"/>
      <c r="AD13" s="510"/>
      <c r="AE13" s="503"/>
      <c r="AF13" s="505">
        <v>6</v>
      </c>
      <c r="AG13" s="504"/>
      <c r="AH13" s="504"/>
      <c r="AI13" s="504"/>
      <c r="AJ13" s="504"/>
      <c r="AK13" s="506"/>
      <c r="AL13" s="168"/>
    </row>
    <row r="14" spans="1:38" ht="12.75">
      <c r="A14" s="496" t="s">
        <v>280</v>
      </c>
      <c r="B14" s="407"/>
      <c r="C14" s="497" t="s">
        <v>281</v>
      </c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8"/>
      <c r="W14" s="499"/>
      <c r="X14" s="500"/>
      <c r="Y14" s="501"/>
      <c r="Z14" s="409"/>
      <c r="AA14" s="410"/>
      <c r="AB14" s="410"/>
      <c r="AC14" s="410"/>
      <c r="AD14" s="410"/>
      <c r="AE14" s="411"/>
      <c r="AF14" s="453"/>
      <c r="AG14" s="454"/>
      <c r="AH14" s="454"/>
      <c r="AI14" s="454"/>
      <c r="AJ14" s="454"/>
      <c r="AK14" s="455"/>
      <c r="AL14" s="168"/>
    </row>
    <row r="15" spans="1:50" ht="12.75">
      <c r="A15" s="517" t="s">
        <v>282</v>
      </c>
      <c r="B15" s="518"/>
      <c r="C15" s="507" t="s">
        <v>283</v>
      </c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8" t="s">
        <v>284</v>
      </c>
      <c r="W15" s="509"/>
      <c r="X15" s="508">
        <v>301</v>
      </c>
      <c r="Y15" s="509"/>
      <c r="Z15" s="511" t="s">
        <v>513</v>
      </c>
      <c r="AA15" s="512"/>
      <c r="AB15" s="512"/>
      <c r="AC15" s="512"/>
      <c r="AD15" s="512"/>
      <c r="AE15" s="513"/>
      <c r="AF15" s="514">
        <v>94015</v>
      </c>
      <c r="AG15" s="515"/>
      <c r="AH15" s="515"/>
      <c r="AI15" s="515"/>
      <c r="AJ15" s="515"/>
      <c r="AK15" s="516"/>
      <c r="AM15" s="168"/>
      <c r="AN15" s="172"/>
      <c r="AX15" s="172"/>
    </row>
    <row r="16" spans="1:50" ht="12.75">
      <c r="A16" s="517" t="s">
        <v>285</v>
      </c>
      <c r="B16" s="518"/>
      <c r="C16" s="126" t="s">
        <v>286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508" t="s">
        <v>287</v>
      </c>
      <c r="W16" s="509"/>
      <c r="X16" s="519">
        <v>302</v>
      </c>
      <c r="Y16" s="520"/>
      <c r="Z16" s="511" t="s">
        <v>514</v>
      </c>
      <c r="AA16" s="512"/>
      <c r="AB16" s="512"/>
      <c r="AC16" s="512"/>
      <c r="AD16" s="512"/>
      <c r="AE16" s="513"/>
      <c r="AF16" s="511" t="s">
        <v>515</v>
      </c>
      <c r="AG16" s="512"/>
      <c r="AH16" s="512"/>
      <c r="AI16" s="512"/>
      <c r="AJ16" s="512"/>
      <c r="AK16" s="513"/>
      <c r="AM16" s="168"/>
      <c r="AN16" s="172"/>
      <c r="AX16" s="172"/>
    </row>
    <row r="17" spans="1:50" ht="12.75">
      <c r="A17" s="517" t="s">
        <v>288</v>
      </c>
      <c r="B17" s="518"/>
      <c r="C17" s="173" t="s">
        <v>289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508" t="s">
        <v>284</v>
      </c>
      <c r="W17" s="509"/>
      <c r="X17" s="508">
        <v>303</v>
      </c>
      <c r="Y17" s="509"/>
      <c r="Z17" s="511" t="s">
        <v>516</v>
      </c>
      <c r="AA17" s="512"/>
      <c r="AB17" s="512"/>
      <c r="AC17" s="512"/>
      <c r="AD17" s="512"/>
      <c r="AE17" s="513"/>
      <c r="AF17" s="511" t="s">
        <v>517</v>
      </c>
      <c r="AG17" s="512"/>
      <c r="AH17" s="512"/>
      <c r="AI17" s="512"/>
      <c r="AJ17" s="512"/>
      <c r="AK17" s="513"/>
      <c r="AM17" s="168"/>
      <c r="AN17" s="172"/>
      <c r="AX17" s="172"/>
    </row>
    <row r="18" spans="1:50" ht="12.75">
      <c r="A18" s="517" t="s">
        <v>290</v>
      </c>
      <c r="B18" s="518"/>
      <c r="C18" s="173" t="s">
        <v>291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508" t="s">
        <v>287</v>
      </c>
      <c r="W18" s="509"/>
      <c r="X18" s="519">
        <v>304</v>
      </c>
      <c r="Y18" s="520"/>
      <c r="Z18" s="511" t="s">
        <v>518</v>
      </c>
      <c r="AA18" s="512"/>
      <c r="AB18" s="512"/>
      <c r="AC18" s="512"/>
      <c r="AD18" s="512"/>
      <c r="AE18" s="513"/>
      <c r="AF18" s="511" t="s">
        <v>519</v>
      </c>
      <c r="AG18" s="512"/>
      <c r="AH18" s="512"/>
      <c r="AI18" s="512"/>
      <c r="AJ18" s="512"/>
      <c r="AK18" s="513"/>
      <c r="AM18" s="168"/>
      <c r="AN18" s="172"/>
      <c r="AX18" s="172"/>
    </row>
    <row r="19" spans="1:50" ht="12.75">
      <c r="A19" s="517" t="s">
        <v>292</v>
      </c>
      <c r="B19" s="518"/>
      <c r="C19" s="173" t="s">
        <v>293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508" t="s">
        <v>287</v>
      </c>
      <c r="W19" s="509"/>
      <c r="X19" s="508">
        <v>305</v>
      </c>
      <c r="Y19" s="509"/>
      <c r="Z19" s="511" t="s">
        <v>498</v>
      </c>
      <c r="AA19" s="512"/>
      <c r="AB19" s="512"/>
      <c r="AC19" s="512"/>
      <c r="AD19" s="512"/>
      <c r="AE19" s="513"/>
      <c r="AF19" s="511" t="s">
        <v>498</v>
      </c>
      <c r="AG19" s="512"/>
      <c r="AH19" s="512"/>
      <c r="AI19" s="512"/>
      <c r="AJ19" s="512"/>
      <c r="AK19" s="513"/>
      <c r="AM19" s="168"/>
      <c r="AN19" s="172"/>
      <c r="AX19" s="172"/>
    </row>
    <row r="20" spans="1:50" ht="12.75">
      <c r="A20" s="517" t="s">
        <v>294</v>
      </c>
      <c r="B20" s="518"/>
      <c r="C20" s="173" t="s">
        <v>295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508" t="s">
        <v>296</v>
      </c>
      <c r="W20" s="509"/>
      <c r="X20" s="519">
        <v>306</v>
      </c>
      <c r="Y20" s="520"/>
      <c r="Z20" s="511">
        <v>0</v>
      </c>
      <c r="AA20" s="512"/>
      <c r="AB20" s="512"/>
      <c r="AC20" s="512"/>
      <c r="AD20" s="512"/>
      <c r="AE20" s="513"/>
      <c r="AF20" s="511">
        <v>0</v>
      </c>
      <c r="AG20" s="512"/>
      <c r="AH20" s="512"/>
      <c r="AI20" s="512"/>
      <c r="AJ20" s="512"/>
      <c r="AK20" s="513"/>
      <c r="AM20" s="168"/>
      <c r="AN20" s="172"/>
      <c r="AX20" s="172"/>
    </row>
    <row r="21" spans="1:40" ht="12.75">
      <c r="A21" s="517"/>
      <c r="B21" s="518"/>
      <c r="C21" s="523" t="s">
        <v>297</v>
      </c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1"/>
      <c r="W21" s="522"/>
      <c r="X21" s="508">
        <v>307</v>
      </c>
      <c r="Y21" s="509"/>
      <c r="Z21" s="511">
        <v>0</v>
      </c>
      <c r="AA21" s="512"/>
      <c r="AB21" s="512"/>
      <c r="AC21" s="512"/>
      <c r="AD21" s="512"/>
      <c r="AE21" s="513"/>
      <c r="AF21" s="511">
        <v>0</v>
      </c>
      <c r="AG21" s="512"/>
      <c r="AH21" s="512"/>
      <c r="AI21" s="512"/>
      <c r="AJ21" s="512"/>
      <c r="AK21" s="513"/>
      <c r="AM21" s="172"/>
      <c r="AN21" s="172"/>
    </row>
    <row r="22" spans="1:40" ht="12.75">
      <c r="A22" s="517" t="s">
        <v>298</v>
      </c>
      <c r="B22" s="518"/>
      <c r="C22" s="173" t="s">
        <v>299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508" t="s">
        <v>296</v>
      </c>
      <c r="W22" s="509"/>
      <c r="X22" s="519">
        <v>308</v>
      </c>
      <c r="Y22" s="520"/>
      <c r="Z22" s="511" t="s">
        <v>520</v>
      </c>
      <c r="AA22" s="512"/>
      <c r="AB22" s="512"/>
      <c r="AC22" s="512"/>
      <c r="AD22" s="512"/>
      <c r="AE22" s="513"/>
      <c r="AF22" s="511" t="s">
        <v>521</v>
      </c>
      <c r="AG22" s="512"/>
      <c r="AH22" s="512"/>
      <c r="AI22" s="512"/>
      <c r="AJ22" s="512"/>
      <c r="AK22" s="513"/>
      <c r="AM22" s="168"/>
      <c r="AN22" s="172"/>
    </row>
    <row r="23" spans="1:40" ht="12.75">
      <c r="A23" s="517" t="s">
        <v>300</v>
      </c>
      <c r="B23" s="518"/>
      <c r="C23" s="173" t="s">
        <v>301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508" t="s">
        <v>296</v>
      </c>
      <c r="W23" s="509"/>
      <c r="X23" s="508">
        <v>309</v>
      </c>
      <c r="Y23" s="509"/>
      <c r="Z23" s="511">
        <v>0</v>
      </c>
      <c r="AA23" s="512"/>
      <c r="AB23" s="512"/>
      <c r="AC23" s="512"/>
      <c r="AD23" s="512"/>
      <c r="AE23" s="513"/>
      <c r="AF23" s="511">
        <v>0</v>
      </c>
      <c r="AG23" s="512"/>
      <c r="AH23" s="512"/>
      <c r="AI23" s="512"/>
      <c r="AJ23" s="512"/>
      <c r="AK23" s="513"/>
      <c r="AM23" s="168"/>
      <c r="AN23" s="172"/>
    </row>
    <row r="24" spans="1:40" ht="12.75">
      <c r="A24" s="517" t="s">
        <v>302</v>
      </c>
      <c r="B24" s="518"/>
      <c r="C24" s="173" t="s">
        <v>303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508" t="s">
        <v>296</v>
      </c>
      <c r="W24" s="509"/>
      <c r="X24" s="519">
        <v>310</v>
      </c>
      <c r="Y24" s="520"/>
      <c r="Z24" s="511" t="s">
        <v>522</v>
      </c>
      <c r="AA24" s="512"/>
      <c r="AB24" s="512"/>
      <c r="AC24" s="512"/>
      <c r="AD24" s="512"/>
      <c r="AE24" s="513"/>
      <c r="AF24" s="511" t="s">
        <v>523</v>
      </c>
      <c r="AG24" s="512"/>
      <c r="AH24" s="512"/>
      <c r="AI24" s="512"/>
      <c r="AJ24" s="512"/>
      <c r="AK24" s="513"/>
      <c r="AM24" s="168"/>
      <c r="AN24" s="172"/>
    </row>
    <row r="25" spans="1:40" ht="12.75">
      <c r="A25" s="517" t="s">
        <v>304</v>
      </c>
      <c r="B25" s="518"/>
      <c r="C25" s="173" t="s">
        <v>305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508" t="s">
        <v>287</v>
      </c>
      <c r="W25" s="509"/>
      <c r="X25" s="508">
        <v>311</v>
      </c>
      <c r="Y25" s="509"/>
      <c r="Z25" s="511" t="s">
        <v>524</v>
      </c>
      <c r="AA25" s="512"/>
      <c r="AB25" s="512"/>
      <c r="AC25" s="512"/>
      <c r="AD25" s="512"/>
      <c r="AE25" s="513"/>
      <c r="AF25" s="511" t="s">
        <v>525</v>
      </c>
      <c r="AG25" s="512"/>
      <c r="AH25" s="512"/>
      <c r="AI25" s="512"/>
      <c r="AJ25" s="512"/>
      <c r="AK25" s="513"/>
      <c r="AM25" s="168"/>
      <c r="AN25" s="172"/>
    </row>
    <row r="26" spans="1:40" ht="12.75">
      <c r="A26" s="524" t="s">
        <v>8</v>
      </c>
      <c r="B26" s="525"/>
      <c r="C26" s="526" t="s">
        <v>306</v>
      </c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08" t="s">
        <v>296</v>
      </c>
      <c r="W26" s="509"/>
      <c r="X26" s="527">
        <v>312</v>
      </c>
      <c r="Y26" s="528"/>
      <c r="Z26" s="529" t="s">
        <v>526</v>
      </c>
      <c r="AA26" s="530"/>
      <c r="AB26" s="530"/>
      <c r="AC26" s="530"/>
      <c r="AD26" s="530"/>
      <c r="AE26" s="531"/>
      <c r="AF26" s="529" t="s">
        <v>527</v>
      </c>
      <c r="AG26" s="530"/>
      <c r="AH26" s="530"/>
      <c r="AI26" s="530"/>
      <c r="AJ26" s="530"/>
      <c r="AK26" s="531"/>
      <c r="AM26" s="172"/>
      <c r="AN26" s="172"/>
    </row>
    <row r="27" spans="1:40" ht="12.75">
      <c r="A27" s="532" t="s">
        <v>307</v>
      </c>
      <c r="B27" s="533"/>
      <c r="C27" s="534" t="s">
        <v>308</v>
      </c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00"/>
      <c r="W27" s="501"/>
      <c r="X27" s="508"/>
      <c r="Y27" s="509"/>
      <c r="Z27" s="537">
        <v>0</v>
      </c>
      <c r="AA27" s="538"/>
      <c r="AB27" s="538"/>
      <c r="AC27" s="538"/>
      <c r="AD27" s="538"/>
      <c r="AE27" s="539"/>
      <c r="AF27" s="537">
        <v>0</v>
      </c>
      <c r="AG27" s="538"/>
      <c r="AH27" s="538"/>
      <c r="AI27" s="538"/>
      <c r="AJ27" s="538"/>
      <c r="AK27" s="539"/>
      <c r="AM27" s="168"/>
      <c r="AN27" s="172"/>
    </row>
    <row r="28" spans="1:50" ht="12.75">
      <c r="A28" s="535" t="s">
        <v>309</v>
      </c>
      <c r="B28" s="536"/>
      <c r="C28" s="174" t="s">
        <v>310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5"/>
      <c r="V28" s="508" t="s">
        <v>296</v>
      </c>
      <c r="W28" s="509"/>
      <c r="X28" s="519">
        <v>313</v>
      </c>
      <c r="Y28" s="520"/>
      <c r="Z28" s="511">
        <v>0</v>
      </c>
      <c r="AA28" s="512"/>
      <c r="AB28" s="512"/>
      <c r="AC28" s="512"/>
      <c r="AD28" s="512"/>
      <c r="AE28" s="513"/>
      <c r="AF28" s="511">
        <v>0</v>
      </c>
      <c r="AG28" s="512"/>
      <c r="AH28" s="512"/>
      <c r="AI28" s="512"/>
      <c r="AJ28" s="512"/>
      <c r="AK28" s="513"/>
      <c r="AM28" s="168"/>
      <c r="AN28" s="172"/>
      <c r="AX28" s="172"/>
    </row>
    <row r="29" spans="1:50" ht="12.75">
      <c r="A29" s="535" t="s">
        <v>311</v>
      </c>
      <c r="B29" s="536"/>
      <c r="C29" s="173" t="s">
        <v>312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6"/>
      <c r="T29" s="173"/>
      <c r="U29" s="173"/>
      <c r="V29" s="508" t="s">
        <v>284</v>
      </c>
      <c r="W29" s="509"/>
      <c r="X29" s="508">
        <v>314</v>
      </c>
      <c r="Y29" s="509"/>
      <c r="Z29" s="511">
        <v>0</v>
      </c>
      <c r="AA29" s="512"/>
      <c r="AB29" s="512"/>
      <c r="AC29" s="512"/>
      <c r="AD29" s="512"/>
      <c r="AE29" s="513"/>
      <c r="AF29" s="511">
        <v>0</v>
      </c>
      <c r="AG29" s="512"/>
      <c r="AH29" s="512"/>
      <c r="AI29" s="512"/>
      <c r="AJ29" s="512"/>
      <c r="AK29" s="513"/>
      <c r="AM29" s="168"/>
      <c r="AN29" s="172"/>
      <c r="AX29" s="172"/>
    </row>
    <row r="30" spans="1:50" ht="12.75">
      <c r="A30" s="535" t="s">
        <v>313</v>
      </c>
      <c r="B30" s="536"/>
      <c r="C30" s="173" t="s">
        <v>314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508" t="s">
        <v>284</v>
      </c>
      <c r="W30" s="509"/>
      <c r="X30" s="519">
        <v>315</v>
      </c>
      <c r="Y30" s="520"/>
      <c r="Z30" s="511" t="s">
        <v>528</v>
      </c>
      <c r="AA30" s="512"/>
      <c r="AB30" s="512"/>
      <c r="AC30" s="512"/>
      <c r="AD30" s="512"/>
      <c r="AE30" s="513"/>
      <c r="AF30" s="511">
        <v>0</v>
      </c>
      <c r="AG30" s="512"/>
      <c r="AH30" s="512"/>
      <c r="AI30" s="512"/>
      <c r="AJ30" s="512"/>
      <c r="AK30" s="513"/>
      <c r="AM30" s="168"/>
      <c r="AN30" s="172"/>
      <c r="AX30" s="172"/>
    </row>
    <row r="31" spans="1:50" ht="12.75">
      <c r="A31" s="535" t="s">
        <v>315</v>
      </c>
      <c r="B31" s="536"/>
      <c r="C31" s="173" t="s">
        <v>316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508" t="s">
        <v>287</v>
      </c>
      <c r="W31" s="509"/>
      <c r="X31" s="508">
        <v>316</v>
      </c>
      <c r="Y31" s="509"/>
      <c r="Z31" s="511">
        <v>0</v>
      </c>
      <c r="AA31" s="512"/>
      <c r="AB31" s="512"/>
      <c r="AC31" s="512"/>
      <c r="AD31" s="512"/>
      <c r="AE31" s="513"/>
      <c r="AF31" s="511">
        <v>0</v>
      </c>
      <c r="AG31" s="512"/>
      <c r="AH31" s="512"/>
      <c r="AI31" s="512"/>
      <c r="AJ31" s="512"/>
      <c r="AK31" s="513"/>
      <c r="AM31" s="168"/>
      <c r="AN31" s="172"/>
      <c r="AX31" s="172"/>
    </row>
    <row r="32" spans="1:50" ht="12.75">
      <c r="A32" s="535" t="s">
        <v>317</v>
      </c>
      <c r="B32" s="536"/>
      <c r="C32" s="173" t="s">
        <v>318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508" t="s">
        <v>284</v>
      </c>
      <c r="W32" s="509"/>
      <c r="X32" s="519">
        <v>317</v>
      </c>
      <c r="Y32" s="520"/>
      <c r="Z32" s="511">
        <v>0</v>
      </c>
      <c r="AA32" s="512"/>
      <c r="AB32" s="512"/>
      <c r="AC32" s="512"/>
      <c r="AD32" s="512"/>
      <c r="AE32" s="513"/>
      <c r="AF32" s="511">
        <v>0</v>
      </c>
      <c r="AG32" s="512"/>
      <c r="AH32" s="512"/>
      <c r="AI32" s="512"/>
      <c r="AJ32" s="512"/>
      <c r="AK32" s="513"/>
      <c r="AM32" s="168"/>
      <c r="AN32" s="172"/>
      <c r="AX32" s="172"/>
    </row>
    <row r="33" spans="1:50" ht="12.75">
      <c r="A33" s="535" t="s">
        <v>319</v>
      </c>
      <c r="B33" s="536"/>
      <c r="C33" s="173" t="s">
        <v>320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508" t="s">
        <v>296</v>
      </c>
      <c r="W33" s="509"/>
      <c r="X33" s="508">
        <v>318</v>
      </c>
      <c r="Y33" s="509"/>
      <c r="Z33" s="511" t="s">
        <v>529</v>
      </c>
      <c r="AA33" s="512"/>
      <c r="AB33" s="512"/>
      <c r="AC33" s="512"/>
      <c r="AD33" s="512"/>
      <c r="AE33" s="513"/>
      <c r="AF33" s="511" t="s">
        <v>530</v>
      </c>
      <c r="AG33" s="512"/>
      <c r="AH33" s="512"/>
      <c r="AI33" s="512"/>
      <c r="AJ33" s="512"/>
      <c r="AK33" s="513"/>
      <c r="AM33" s="168"/>
      <c r="AN33" s="172"/>
      <c r="AX33" s="172"/>
    </row>
    <row r="34" spans="1:50" ht="12.75">
      <c r="A34" s="535" t="s">
        <v>321</v>
      </c>
      <c r="B34" s="536"/>
      <c r="C34" s="173" t="s">
        <v>322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508" t="s">
        <v>296</v>
      </c>
      <c r="W34" s="509"/>
      <c r="X34" s="519">
        <v>319</v>
      </c>
      <c r="Y34" s="520"/>
      <c r="Z34" s="511" t="s">
        <v>531</v>
      </c>
      <c r="AA34" s="512"/>
      <c r="AB34" s="512"/>
      <c r="AC34" s="512"/>
      <c r="AD34" s="512"/>
      <c r="AE34" s="513"/>
      <c r="AF34" s="511" t="s">
        <v>532</v>
      </c>
      <c r="AG34" s="512"/>
      <c r="AH34" s="512"/>
      <c r="AI34" s="512"/>
      <c r="AJ34" s="512"/>
      <c r="AK34" s="513"/>
      <c r="AM34" s="168"/>
      <c r="AN34" s="172"/>
      <c r="AX34" s="172"/>
    </row>
    <row r="35" spans="1:50" ht="12.75">
      <c r="A35" s="535" t="s">
        <v>323</v>
      </c>
      <c r="B35" s="536"/>
      <c r="C35" s="173" t="s">
        <v>324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508" t="s">
        <v>296</v>
      </c>
      <c r="W35" s="509"/>
      <c r="X35" s="508">
        <v>320</v>
      </c>
      <c r="Y35" s="509"/>
      <c r="Z35" s="511">
        <v>0</v>
      </c>
      <c r="AA35" s="512"/>
      <c r="AB35" s="512"/>
      <c r="AC35" s="512"/>
      <c r="AD35" s="512"/>
      <c r="AE35" s="513"/>
      <c r="AF35" s="511">
        <v>0</v>
      </c>
      <c r="AG35" s="512"/>
      <c r="AH35" s="512"/>
      <c r="AI35" s="512"/>
      <c r="AJ35" s="512"/>
      <c r="AK35" s="513"/>
      <c r="AM35" s="168"/>
      <c r="AN35" s="172"/>
      <c r="AX35" s="172"/>
    </row>
    <row r="36" spans="1:50" ht="12.75">
      <c r="A36" s="535" t="s">
        <v>325</v>
      </c>
      <c r="B36" s="536"/>
      <c r="C36" s="173" t="s">
        <v>326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508" t="s">
        <v>296</v>
      </c>
      <c r="W36" s="509"/>
      <c r="X36" s="519">
        <v>321</v>
      </c>
      <c r="Y36" s="520"/>
      <c r="Z36" s="511">
        <v>0</v>
      </c>
      <c r="AA36" s="512"/>
      <c r="AB36" s="512"/>
      <c r="AC36" s="512"/>
      <c r="AD36" s="512"/>
      <c r="AE36" s="513"/>
      <c r="AF36" s="511">
        <v>0</v>
      </c>
      <c r="AG36" s="512"/>
      <c r="AH36" s="512"/>
      <c r="AI36" s="512"/>
      <c r="AJ36" s="512"/>
      <c r="AK36" s="513"/>
      <c r="AM36" s="168"/>
      <c r="AN36" s="172"/>
      <c r="AX36" s="172"/>
    </row>
    <row r="37" spans="1:50" ht="12.75">
      <c r="A37" s="535" t="s">
        <v>327</v>
      </c>
      <c r="B37" s="536"/>
      <c r="C37" s="173" t="s">
        <v>328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508" t="s">
        <v>296</v>
      </c>
      <c r="W37" s="509"/>
      <c r="X37" s="508">
        <v>322</v>
      </c>
      <c r="Y37" s="509"/>
      <c r="Z37" s="511">
        <v>0</v>
      </c>
      <c r="AA37" s="512"/>
      <c r="AB37" s="512"/>
      <c r="AC37" s="512"/>
      <c r="AD37" s="512"/>
      <c r="AE37" s="513"/>
      <c r="AF37" s="511">
        <v>0</v>
      </c>
      <c r="AG37" s="512"/>
      <c r="AH37" s="512"/>
      <c r="AI37" s="512"/>
      <c r="AJ37" s="512"/>
      <c r="AK37" s="513"/>
      <c r="AM37" s="168"/>
      <c r="AN37" s="172"/>
      <c r="AX37" s="172"/>
    </row>
    <row r="38" spans="1:50" ht="12.75">
      <c r="A38" s="535" t="s">
        <v>329</v>
      </c>
      <c r="B38" s="536"/>
      <c r="C38" s="173" t="s">
        <v>330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508" t="s">
        <v>296</v>
      </c>
      <c r="W38" s="509"/>
      <c r="X38" s="519">
        <v>323</v>
      </c>
      <c r="Y38" s="520"/>
      <c r="Z38" s="511" t="s">
        <v>533</v>
      </c>
      <c r="AA38" s="512"/>
      <c r="AB38" s="512"/>
      <c r="AC38" s="512"/>
      <c r="AD38" s="512"/>
      <c r="AE38" s="513"/>
      <c r="AF38" s="511" t="s">
        <v>534</v>
      </c>
      <c r="AG38" s="512"/>
      <c r="AH38" s="512"/>
      <c r="AI38" s="512"/>
      <c r="AJ38" s="512"/>
      <c r="AK38" s="513"/>
      <c r="AM38" s="168"/>
      <c r="AN38" s="172"/>
      <c r="AX38" s="172"/>
    </row>
    <row r="39" spans="1:50" ht="12.75">
      <c r="A39" s="535" t="s">
        <v>331</v>
      </c>
      <c r="B39" s="536"/>
      <c r="C39" s="173" t="s">
        <v>332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508" t="s">
        <v>296</v>
      </c>
      <c r="W39" s="509"/>
      <c r="X39" s="508">
        <v>324</v>
      </c>
      <c r="Y39" s="509"/>
      <c r="Z39" s="511" t="s">
        <v>535</v>
      </c>
      <c r="AA39" s="512"/>
      <c r="AB39" s="512"/>
      <c r="AC39" s="512"/>
      <c r="AD39" s="512"/>
      <c r="AE39" s="513"/>
      <c r="AF39" s="511" t="s">
        <v>536</v>
      </c>
      <c r="AG39" s="512"/>
      <c r="AH39" s="512"/>
      <c r="AI39" s="512"/>
      <c r="AJ39" s="512"/>
      <c r="AK39" s="513"/>
      <c r="AM39" s="168"/>
      <c r="AN39" s="172"/>
      <c r="AX39" s="172"/>
    </row>
    <row r="40" spans="1:50" ht="12.75">
      <c r="A40" s="535" t="s">
        <v>333</v>
      </c>
      <c r="B40" s="536"/>
      <c r="C40" s="173" t="s">
        <v>293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508" t="s">
        <v>287</v>
      </c>
      <c r="W40" s="509"/>
      <c r="X40" s="519">
        <v>325</v>
      </c>
      <c r="Y40" s="520"/>
      <c r="Z40" s="511">
        <v>0</v>
      </c>
      <c r="AA40" s="512"/>
      <c r="AB40" s="512"/>
      <c r="AC40" s="512"/>
      <c r="AD40" s="512"/>
      <c r="AE40" s="513"/>
      <c r="AF40" s="511">
        <v>0</v>
      </c>
      <c r="AG40" s="512"/>
      <c r="AH40" s="512"/>
      <c r="AI40" s="512"/>
      <c r="AJ40" s="512"/>
      <c r="AK40" s="513"/>
      <c r="AM40" s="168"/>
      <c r="AN40" s="172"/>
      <c r="AX40" s="172"/>
    </row>
    <row r="41" spans="1:50" ht="12.75">
      <c r="A41" s="535" t="s">
        <v>334</v>
      </c>
      <c r="B41" s="536"/>
      <c r="C41" s="173" t="s">
        <v>295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508" t="s">
        <v>296</v>
      </c>
      <c r="W41" s="509"/>
      <c r="X41" s="508">
        <v>326</v>
      </c>
      <c r="Y41" s="509"/>
      <c r="Z41" s="511">
        <v>0</v>
      </c>
      <c r="AA41" s="512"/>
      <c r="AB41" s="512"/>
      <c r="AC41" s="512"/>
      <c r="AD41" s="512"/>
      <c r="AE41" s="513"/>
      <c r="AF41" s="511">
        <v>0</v>
      </c>
      <c r="AG41" s="512"/>
      <c r="AH41" s="512"/>
      <c r="AI41" s="512"/>
      <c r="AJ41" s="512"/>
      <c r="AK41" s="513"/>
      <c r="AM41" s="168"/>
      <c r="AN41" s="172"/>
      <c r="AX41" s="172"/>
    </row>
    <row r="42" spans="1:50" ht="12.75">
      <c r="A42" s="545" t="s">
        <v>42</v>
      </c>
      <c r="B42" s="546"/>
      <c r="C42" s="547" t="s">
        <v>335</v>
      </c>
      <c r="D42" s="547"/>
      <c r="E42" s="547"/>
      <c r="F42" s="547"/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7"/>
      <c r="S42" s="547"/>
      <c r="T42" s="547"/>
      <c r="U42" s="547"/>
      <c r="V42" s="527" t="s">
        <v>296</v>
      </c>
      <c r="W42" s="528"/>
      <c r="X42" s="527">
        <v>327</v>
      </c>
      <c r="Y42" s="528"/>
      <c r="Z42" s="529" t="s">
        <v>537</v>
      </c>
      <c r="AA42" s="530"/>
      <c r="AB42" s="530"/>
      <c r="AC42" s="530"/>
      <c r="AD42" s="530"/>
      <c r="AE42" s="531"/>
      <c r="AF42" s="529" t="s">
        <v>538</v>
      </c>
      <c r="AG42" s="530"/>
      <c r="AH42" s="530"/>
      <c r="AI42" s="530"/>
      <c r="AJ42" s="530"/>
      <c r="AK42" s="531"/>
      <c r="AM42" s="172"/>
      <c r="AN42" s="172"/>
      <c r="AX42" s="172"/>
    </row>
    <row r="43" spans="1:50" ht="12.75">
      <c r="A43" s="540" t="s">
        <v>336</v>
      </c>
      <c r="B43" s="541"/>
      <c r="C43" s="542" t="s">
        <v>337</v>
      </c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2"/>
      <c r="U43" s="542"/>
      <c r="V43" s="543"/>
      <c r="W43" s="544"/>
      <c r="X43" s="508"/>
      <c r="Y43" s="509"/>
      <c r="Z43" s="537">
        <v>0</v>
      </c>
      <c r="AA43" s="538"/>
      <c r="AB43" s="538"/>
      <c r="AC43" s="538"/>
      <c r="AD43" s="538"/>
      <c r="AE43" s="539"/>
      <c r="AF43" s="537">
        <v>0</v>
      </c>
      <c r="AG43" s="538"/>
      <c r="AH43" s="538"/>
      <c r="AI43" s="538"/>
      <c r="AJ43" s="538"/>
      <c r="AK43" s="539"/>
      <c r="AM43" s="168"/>
      <c r="AN43" s="172"/>
      <c r="AX43" s="172"/>
    </row>
    <row r="44" spans="1:50" ht="15.75" customHeight="1">
      <c r="A44" s="177" t="s">
        <v>338</v>
      </c>
      <c r="B44" s="178"/>
      <c r="C44" s="173" t="s">
        <v>339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508" t="s">
        <v>284</v>
      </c>
      <c r="W44" s="509"/>
      <c r="X44" s="519">
        <v>328</v>
      </c>
      <c r="Y44" s="520"/>
      <c r="Z44" s="511">
        <v>0</v>
      </c>
      <c r="AA44" s="512"/>
      <c r="AB44" s="512"/>
      <c r="AC44" s="512"/>
      <c r="AD44" s="512"/>
      <c r="AE44" s="513"/>
      <c r="AF44" s="511">
        <v>0</v>
      </c>
      <c r="AG44" s="512"/>
      <c r="AH44" s="512"/>
      <c r="AI44" s="512"/>
      <c r="AJ44" s="512"/>
      <c r="AK44" s="513"/>
      <c r="AM44" s="168"/>
      <c r="AN44" s="172"/>
      <c r="AX44" s="172"/>
    </row>
    <row r="45" spans="1:50" ht="12.75">
      <c r="A45" s="177" t="s">
        <v>340</v>
      </c>
      <c r="B45" s="178"/>
      <c r="C45" s="173" t="s">
        <v>341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508" t="s">
        <v>287</v>
      </c>
      <c r="W45" s="509"/>
      <c r="X45" s="508">
        <v>329</v>
      </c>
      <c r="Y45" s="509"/>
      <c r="Z45" s="511">
        <v>0</v>
      </c>
      <c r="AA45" s="512"/>
      <c r="AB45" s="512"/>
      <c r="AC45" s="512"/>
      <c r="AD45" s="512"/>
      <c r="AE45" s="513"/>
      <c r="AF45" s="511">
        <v>0</v>
      </c>
      <c r="AG45" s="512"/>
      <c r="AH45" s="512"/>
      <c r="AI45" s="512"/>
      <c r="AJ45" s="512"/>
      <c r="AK45" s="513"/>
      <c r="AM45" s="168"/>
      <c r="AN45" s="172"/>
      <c r="AX45" s="172"/>
    </row>
    <row r="46" spans="1:50" ht="12.75">
      <c r="A46" s="177" t="s">
        <v>342</v>
      </c>
      <c r="B46" s="178"/>
      <c r="C46" s="173" t="s">
        <v>343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508" t="s">
        <v>287</v>
      </c>
      <c r="W46" s="509"/>
      <c r="X46" s="519">
        <v>330</v>
      </c>
      <c r="Y46" s="520"/>
      <c r="Z46" s="511">
        <v>0</v>
      </c>
      <c r="AA46" s="512"/>
      <c r="AB46" s="512"/>
      <c r="AC46" s="512"/>
      <c r="AD46" s="512"/>
      <c r="AE46" s="513"/>
      <c r="AF46" s="511">
        <v>0</v>
      </c>
      <c r="AG46" s="512"/>
      <c r="AH46" s="512"/>
      <c r="AI46" s="512"/>
      <c r="AJ46" s="512"/>
      <c r="AK46" s="513"/>
      <c r="AM46" s="168"/>
      <c r="AN46" s="172"/>
      <c r="AX46" s="172"/>
    </row>
    <row r="47" spans="1:50" ht="12.75">
      <c r="A47" s="177" t="s">
        <v>344</v>
      </c>
      <c r="B47" s="178"/>
      <c r="C47" s="173" t="s">
        <v>345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508" t="s">
        <v>287</v>
      </c>
      <c r="W47" s="509"/>
      <c r="X47" s="508">
        <v>331</v>
      </c>
      <c r="Y47" s="509"/>
      <c r="Z47" s="511" t="s">
        <v>539</v>
      </c>
      <c r="AA47" s="512"/>
      <c r="AB47" s="512"/>
      <c r="AC47" s="512"/>
      <c r="AD47" s="512"/>
      <c r="AE47" s="513"/>
      <c r="AF47" s="511" t="s">
        <v>540</v>
      </c>
      <c r="AG47" s="512"/>
      <c r="AH47" s="512"/>
      <c r="AI47" s="512"/>
      <c r="AJ47" s="512"/>
      <c r="AK47" s="513"/>
      <c r="AM47" s="168"/>
      <c r="AN47" s="172"/>
      <c r="AX47" s="172"/>
    </row>
    <row r="48" spans="1:50" ht="12.75">
      <c r="A48" s="177" t="s">
        <v>346</v>
      </c>
      <c r="B48" s="178"/>
      <c r="C48" s="173" t="s">
        <v>347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508" t="s">
        <v>284</v>
      </c>
      <c r="W48" s="509"/>
      <c r="X48" s="519">
        <v>332</v>
      </c>
      <c r="Y48" s="520"/>
      <c r="Z48" s="511" t="s">
        <v>541</v>
      </c>
      <c r="AA48" s="512"/>
      <c r="AB48" s="512"/>
      <c r="AC48" s="512"/>
      <c r="AD48" s="512"/>
      <c r="AE48" s="513"/>
      <c r="AF48" s="511" t="s">
        <v>542</v>
      </c>
      <c r="AG48" s="512"/>
      <c r="AH48" s="512"/>
      <c r="AI48" s="512"/>
      <c r="AJ48" s="512"/>
      <c r="AK48" s="513"/>
      <c r="AM48" s="168"/>
      <c r="AN48" s="172"/>
      <c r="AX48" s="172"/>
    </row>
    <row r="49" spans="1:50" ht="12.75">
      <c r="A49" s="177" t="s">
        <v>348</v>
      </c>
      <c r="B49" s="178"/>
      <c r="C49" s="173" t="s">
        <v>349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508" t="s">
        <v>287</v>
      </c>
      <c r="W49" s="509"/>
      <c r="X49" s="508">
        <v>333</v>
      </c>
      <c r="Y49" s="509"/>
      <c r="Z49" s="511" t="s">
        <v>543</v>
      </c>
      <c r="AA49" s="512"/>
      <c r="AB49" s="512"/>
      <c r="AC49" s="512"/>
      <c r="AD49" s="512"/>
      <c r="AE49" s="513"/>
      <c r="AF49" s="511" t="s">
        <v>544</v>
      </c>
      <c r="AG49" s="512"/>
      <c r="AH49" s="512"/>
      <c r="AI49" s="512"/>
      <c r="AJ49" s="512"/>
      <c r="AK49" s="513"/>
      <c r="AM49" s="168"/>
      <c r="AN49" s="172"/>
      <c r="AX49" s="172"/>
    </row>
    <row r="50" spans="1:50" ht="12.75">
      <c r="A50" s="177" t="s">
        <v>350</v>
      </c>
      <c r="B50" s="178"/>
      <c r="C50" s="173" t="s">
        <v>351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508" t="s">
        <v>287</v>
      </c>
      <c r="W50" s="509"/>
      <c r="X50" s="519">
        <v>334</v>
      </c>
      <c r="Y50" s="520"/>
      <c r="Z50" s="511">
        <v>0</v>
      </c>
      <c r="AA50" s="512"/>
      <c r="AB50" s="512"/>
      <c r="AC50" s="512"/>
      <c r="AD50" s="512"/>
      <c r="AE50" s="513"/>
      <c r="AF50" s="511">
        <v>0</v>
      </c>
      <c r="AG50" s="512"/>
      <c r="AH50" s="512"/>
      <c r="AI50" s="512"/>
      <c r="AJ50" s="512"/>
      <c r="AK50" s="513"/>
      <c r="AM50" s="168"/>
      <c r="AN50" s="172"/>
      <c r="AX50" s="172"/>
    </row>
    <row r="51" spans="1:50" ht="12.75">
      <c r="A51" s="177" t="s">
        <v>352</v>
      </c>
      <c r="B51" s="178"/>
      <c r="C51" s="173" t="s">
        <v>353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508" t="s">
        <v>287</v>
      </c>
      <c r="W51" s="509"/>
      <c r="X51" s="508">
        <v>335</v>
      </c>
      <c r="Y51" s="509"/>
      <c r="Z51" s="511">
        <v>0</v>
      </c>
      <c r="AA51" s="512"/>
      <c r="AB51" s="512"/>
      <c r="AC51" s="512"/>
      <c r="AD51" s="512"/>
      <c r="AE51" s="513"/>
      <c r="AF51" s="511">
        <v>0</v>
      </c>
      <c r="AG51" s="512"/>
      <c r="AH51" s="512"/>
      <c r="AI51" s="512"/>
      <c r="AJ51" s="512"/>
      <c r="AK51" s="513"/>
      <c r="AM51" s="168"/>
      <c r="AN51" s="172"/>
      <c r="AX51" s="172"/>
    </row>
    <row r="52" spans="1:50" ht="12.75">
      <c r="A52" s="177" t="s">
        <v>354</v>
      </c>
      <c r="B52" s="178"/>
      <c r="C52" s="173" t="s">
        <v>295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508" t="s">
        <v>296</v>
      </c>
      <c r="W52" s="509"/>
      <c r="X52" s="519">
        <v>336</v>
      </c>
      <c r="Y52" s="520"/>
      <c r="Z52" s="511">
        <v>0</v>
      </c>
      <c r="AA52" s="512"/>
      <c r="AB52" s="512"/>
      <c r="AC52" s="512"/>
      <c r="AD52" s="512"/>
      <c r="AE52" s="513"/>
      <c r="AF52" s="511">
        <v>0</v>
      </c>
      <c r="AG52" s="512"/>
      <c r="AH52" s="512"/>
      <c r="AI52" s="512"/>
      <c r="AJ52" s="512"/>
      <c r="AK52" s="513"/>
      <c r="AM52" s="168"/>
      <c r="AN52" s="172"/>
      <c r="AX52" s="172"/>
    </row>
    <row r="53" spans="1:50" ht="12.75">
      <c r="A53" s="517"/>
      <c r="B53" s="518"/>
      <c r="C53" s="523" t="s">
        <v>355</v>
      </c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08" t="s">
        <v>296</v>
      </c>
      <c r="W53" s="509"/>
      <c r="X53" s="508">
        <v>337</v>
      </c>
      <c r="Y53" s="509"/>
      <c r="Z53" s="511" t="s">
        <v>545</v>
      </c>
      <c r="AA53" s="512"/>
      <c r="AB53" s="512"/>
      <c r="AC53" s="512"/>
      <c r="AD53" s="512"/>
      <c r="AE53" s="513"/>
      <c r="AF53" s="511" t="s">
        <v>546</v>
      </c>
      <c r="AG53" s="512"/>
      <c r="AH53" s="512"/>
      <c r="AI53" s="512"/>
      <c r="AJ53" s="512"/>
      <c r="AK53" s="513"/>
      <c r="AM53" s="172"/>
      <c r="AN53" s="172"/>
      <c r="AX53" s="172"/>
    </row>
    <row r="54" spans="1:50" ht="16.5" customHeight="1">
      <c r="A54" s="548" t="s">
        <v>356</v>
      </c>
      <c r="B54" s="549"/>
      <c r="C54" s="179" t="s">
        <v>357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508" t="s">
        <v>296</v>
      </c>
      <c r="W54" s="509"/>
      <c r="X54" s="519">
        <v>338</v>
      </c>
      <c r="Y54" s="520"/>
      <c r="Z54" s="511" t="s">
        <v>547</v>
      </c>
      <c r="AA54" s="512"/>
      <c r="AB54" s="512"/>
      <c r="AC54" s="512"/>
      <c r="AD54" s="512"/>
      <c r="AE54" s="513"/>
      <c r="AF54" s="511" t="s">
        <v>548</v>
      </c>
      <c r="AG54" s="512"/>
      <c r="AH54" s="512"/>
      <c r="AI54" s="512"/>
      <c r="AJ54" s="512"/>
      <c r="AK54" s="513"/>
      <c r="AM54" s="172"/>
      <c r="AN54" s="172"/>
      <c r="AX54" s="172"/>
    </row>
    <row r="55" spans="1:50" ht="16.5" customHeight="1">
      <c r="A55" s="548" t="s">
        <v>358</v>
      </c>
      <c r="B55" s="549"/>
      <c r="C55" s="179" t="s">
        <v>359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508" t="s">
        <v>296</v>
      </c>
      <c r="W55" s="509"/>
      <c r="X55" s="508">
        <v>339</v>
      </c>
      <c r="Y55" s="509"/>
      <c r="Z55" s="511" t="s">
        <v>549</v>
      </c>
      <c r="AA55" s="512"/>
      <c r="AB55" s="512"/>
      <c r="AC55" s="512"/>
      <c r="AD55" s="512"/>
      <c r="AE55" s="513"/>
      <c r="AF55" s="511" t="s">
        <v>550</v>
      </c>
      <c r="AG55" s="512"/>
      <c r="AH55" s="512"/>
      <c r="AI55" s="512"/>
      <c r="AJ55" s="512"/>
      <c r="AK55" s="513"/>
      <c r="AM55" s="172"/>
      <c r="AN55" s="172"/>
      <c r="AX55" s="172"/>
    </row>
    <row r="56" spans="1:50" ht="16.5" customHeight="1">
      <c r="A56" s="548" t="s">
        <v>360</v>
      </c>
      <c r="B56" s="549"/>
      <c r="C56" s="179" t="s">
        <v>361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508" t="s">
        <v>296</v>
      </c>
      <c r="W56" s="509"/>
      <c r="X56" s="519">
        <v>340</v>
      </c>
      <c r="Y56" s="520"/>
      <c r="Z56" s="511" t="s">
        <v>551</v>
      </c>
      <c r="AA56" s="512"/>
      <c r="AB56" s="512"/>
      <c r="AC56" s="512"/>
      <c r="AD56" s="512"/>
      <c r="AE56" s="513"/>
      <c r="AF56" s="511" t="s">
        <v>552</v>
      </c>
      <c r="AG56" s="512"/>
      <c r="AH56" s="512"/>
      <c r="AI56" s="512"/>
      <c r="AJ56" s="512"/>
      <c r="AK56" s="513"/>
      <c r="AM56" s="168"/>
      <c r="AN56" s="172"/>
      <c r="AX56" s="172"/>
    </row>
    <row r="57" spans="1:57" ht="16.5" customHeight="1">
      <c r="A57" s="552" t="s">
        <v>362</v>
      </c>
      <c r="B57" s="553"/>
      <c r="C57" s="181" t="s">
        <v>363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508" t="s">
        <v>296</v>
      </c>
      <c r="W57" s="509"/>
      <c r="X57" s="527">
        <v>341</v>
      </c>
      <c r="Y57" s="528"/>
      <c r="Z57" s="529" t="s">
        <v>553</v>
      </c>
      <c r="AA57" s="530"/>
      <c r="AB57" s="530"/>
      <c r="AC57" s="530"/>
      <c r="AD57" s="530"/>
      <c r="AE57" s="531"/>
      <c r="AF57" s="529" t="s">
        <v>549</v>
      </c>
      <c r="AG57" s="530"/>
      <c r="AH57" s="530"/>
      <c r="AI57" s="530"/>
      <c r="AJ57" s="530"/>
      <c r="AK57" s="531"/>
      <c r="AL57" s="183"/>
      <c r="AM57" s="184"/>
      <c r="AN57" s="185"/>
      <c r="AO57" s="8"/>
      <c r="AP57" s="8"/>
      <c r="AQ57" s="8"/>
      <c r="AR57" s="8"/>
      <c r="AS57" s="8"/>
      <c r="AT57" s="8"/>
      <c r="AU57" s="8"/>
      <c r="AV57" s="8"/>
      <c r="AW57" s="8"/>
      <c r="AX57" s="185"/>
      <c r="AY57" s="8"/>
      <c r="AZ57" s="8"/>
      <c r="BA57" s="8"/>
      <c r="BB57" s="8"/>
      <c r="BC57" s="8"/>
      <c r="BD57" s="8"/>
      <c r="BE57" s="8"/>
    </row>
    <row r="58" spans="1:39" ht="12.75">
      <c r="A58" s="550" t="s">
        <v>364</v>
      </c>
      <c r="B58" s="550"/>
      <c r="C58" s="550"/>
      <c r="D58" s="550"/>
      <c r="E58" s="550"/>
      <c r="F58" s="550"/>
      <c r="G58" s="550"/>
      <c r="H58" s="550"/>
      <c r="I58" s="550"/>
      <c r="J58" s="550"/>
      <c r="K58" s="550"/>
      <c r="L58" s="550"/>
      <c r="M58" s="550"/>
      <c r="N58" s="550"/>
      <c r="O58" s="550"/>
      <c r="P58" s="550"/>
      <c r="Q58" s="550"/>
      <c r="R58" s="550"/>
      <c r="S58" s="550"/>
      <c r="T58" s="550"/>
      <c r="U58" s="550"/>
      <c r="V58" s="550"/>
      <c r="W58" s="550"/>
      <c r="X58" s="15"/>
      <c r="Y58" s="15"/>
      <c r="Z58" s="551"/>
      <c r="AA58" s="551"/>
      <c r="AB58" s="551"/>
      <c r="AC58" s="551"/>
      <c r="AD58" s="15"/>
      <c r="AE58" s="15"/>
      <c r="AF58" s="383" t="s">
        <v>365</v>
      </c>
      <c r="AG58" s="383"/>
      <c r="AH58" s="383"/>
      <c r="AI58" s="383"/>
      <c r="AJ58" s="8"/>
      <c r="AK58" s="8"/>
      <c r="AL58" s="8"/>
      <c r="AM58" s="8"/>
    </row>
    <row r="59" spans="1:29" ht="12.7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5"/>
      <c r="Z59" s="15"/>
      <c r="AA59" s="15"/>
      <c r="AB59" s="15"/>
      <c r="AC59" s="15"/>
    </row>
    <row r="60" spans="1:35" s="18" customFormat="1" ht="14.25">
      <c r="A60" s="17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AA60" s="555" t="s">
        <v>151</v>
      </c>
      <c r="AB60" s="555"/>
      <c r="AC60" s="555"/>
      <c r="AD60" s="555"/>
      <c r="AE60" s="555"/>
      <c r="AF60" s="555"/>
      <c r="AG60" s="555"/>
      <c r="AH60" s="555"/>
      <c r="AI60" s="555"/>
    </row>
    <row r="61" spans="5:34" s="18" customFormat="1" ht="14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Y61" s="3" t="s">
        <v>152</v>
      </c>
      <c r="Z61" s="3"/>
      <c r="AC61" s="8" t="s">
        <v>501</v>
      </c>
      <c r="AD61" s="8"/>
      <c r="AE61" s="8"/>
      <c r="AF61" s="8"/>
      <c r="AG61" s="8"/>
      <c r="AH61" s="8"/>
    </row>
    <row r="62" spans="1:50" s="18" customFormat="1" ht="14.25">
      <c r="A62" s="78"/>
      <c r="B62" s="20"/>
      <c r="C62" s="8"/>
      <c r="D62" s="3"/>
      <c r="E62" s="3" t="s">
        <v>271</v>
      </c>
      <c r="F62" s="21"/>
      <c r="G62" s="21"/>
      <c r="H62" s="54" t="s">
        <v>502</v>
      </c>
      <c r="I62" s="54"/>
      <c r="J62" s="54"/>
      <c r="K62" s="54"/>
      <c r="L62" s="54"/>
      <c r="M62" s="54"/>
      <c r="N62" s="54"/>
      <c r="O62" s="97"/>
      <c r="P62" s="10"/>
      <c r="Q62" s="10"/>
      <c r="R62" s="10"/>
      <c r="S62" s="10"/>
      <c r="T62" s="10"/>
      <c r="U62" s="10"/>
      <c r="V62" s="10"/>
      <c r="W62" s="10"/>
      <c r="X62" s="78"/>
      <c r="Y62" s="8"/>
      <c r="Z62" s="8"/>
      <c r="AA62" s="98"/>
      <c r="AB62" s="98"/>
      <c r="AC62" s="98"/>
      <c r="AD62" s="98"/>
      <c r="AE62" s="98"/>
      <c r="AF62" s="98"/>
      <c r="AG62" s="98"/>
      <c r="AH62" s="8"/>
      <c r="AI62" s="8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s="18" customFormat="1" ht="14.25">
      <c r="A63" s="8"/>
      <c r="B63" s="8"/>
      <c r="C63" s="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98"/>
      <c r="P63" s="98"/>
      <c r="Q63" s="98"/>
      <c r="R63" s="98"/>
      <c r="S63" s="10"/>
      <c r="T63" s="10"/>
      <c r="U63" s="10"/>
      <c r="V63" s="10"/>
      <c r="W63" s="10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"/>
      <c r="AK63" s="3"/>
      <c r="AL63" s="3"/>
      <c r="AM63" s="3"/>
      <c r="AN63" s="3"/>
      <c r="AO63" s="3"/>
      <c r="AP63" s="3"/>
      <c r="AQ63" s="20"/>
      <c r="AR63" s="20"/>
      <c r="AS63" s="20"/>
      <c r="AT63" s="20"/>
      <c r="AU63" s="20"/>
      <c r="AV63" s="20"/>
      <c r="AW63" s="8"/>
      <c r="AX63" s="3"/>
    </row>
    <row r="64" spans="1:49" ht="12.75">
      <c r="A64" s="8"/>
      <c r="B64" s="8"/>
      <c r="C64" s="8"/>
      <c r="E64" s="3" t="s">
        <v>272</v>
      </c>
      <c r="G64" s="54"/>
      <c r="H64" s="97"/>
      <c r="I64" s="97"/>
      <c r="J64" s="97"/>
      <c r="K64" s="97"/>
      <c r="L64" s="97"/>
      <c r="M64" s="97"/>
      <c r="N64" s="97"/>
      <c r="O64" s="97"/>
      <c r="P64" s="98"/>
      <c r="Q64" s="98"/>
      <c r="R64" s="98"/>
      <c r="S64" s="10"/>
      <c r="T64" s="10"/>
      <c r="U64" s="10"/>
      <c r="V64" s="10"/>
      <c r="W64" s="10"/>
      <c r="X64" s="8"/>
      <c r="Y64" s="8"/>
      <c r="Z64" s="8"/>
      <c r="AA64" s="98"/>
      <c r="AB64" s="8"/>
      <c r="AC64" s="376"/>
      <c r="AD64" s="377"/>
      <c r="AE64" s="377"/>
      <c r="AF64" s="377"/>
      <c r="AG64" s="377"/>
      <c r="AH64" s="8"/>
      <c r="AI64" s="8"/>
      <c r="AQ64" s="554"/>
      <c r="AR64" s="554"/>
      <c r="AS64" s="554"/>
      <c r="AT64" s="554"/>
      <c r="AU64" s="554"/>
      <c r="AV64" s="554"/>
      <c r="AW64" s="554"/>
    </row>
    <row r="65" spans="10:34" ht="12.75">
      <c r="J65" s="8"/>
      <c r="K65" s="8"/>
      <c r="L65" s="8"/>
      <c r="M65" s="8"/>
      <c r="N65" s="8"/>
      <c r="O65" s="99"/>
      <c r="P65" s="99"/>
      <c r="Q65" s="10"/>
      <c r="R65" s="10"/>
      <c r="S65" s="10"/>
      <c r="T65" s="10"/>
      <c r="U65" s="10"/>
      <c r="AB65" s="8"/>
      <c r="AC65" s="8"/>
      <c r="AD65" s="8"/>
      <c r="AE65" s="8"/>
      <c r="AF65" s="8"/>
      <c r="AG65" s="8"/>
      <c r="AH65" s="8"/>
    </row>
    <row r="66" spans="7:21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7:23" ht="14.2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0"/>
      <c r="R67" s="20"/>
      <c r="S67" s="20"/>
      <c r="T67" s="20"/>
      <c r="U67" s="20"/>
      <c r="V67" s="24"/>
      <c r="W67" s="24"/>
    </row>
    <row r="68" spans="7:21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7:21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7:21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7:21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7:21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7:21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7:21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7:21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7:21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7:21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7:21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7:21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75">
      <c r="A80" s="2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7:21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7:21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7:21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7:21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7:21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7:21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7:21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7:21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7:21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7:21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7:21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7:21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7:21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7:21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7:21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7:21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7:21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7:21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7:21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7:21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7:21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7:21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7:21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7:21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7:21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7:21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7:21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7:21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7:21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7:21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7:21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7:21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7:21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7:21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7:21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7:21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7:21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7:21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7:21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7:21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7:21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7:21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7:21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7:21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7:21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7:21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7:21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7:21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7:21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7:21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7:21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7:21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7:21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7:21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7:21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7:21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7:21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7:21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7:21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7:21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7:21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7:21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7:21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7:21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7:21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7:21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7:21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7:21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7:21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7:21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7:21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7:21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7:21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7:21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7:21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7:21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7:21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7:21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7:21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7:21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7:21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7:21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7:21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7:21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7:21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7:21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7:21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7:21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7:21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7:21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7:21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7:21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7:21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7:21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7:21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7:21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7:21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7:21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7:21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7:21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7:21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7:21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7:21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7:21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7:21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7:21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7:21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7:21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7:21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7:21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7:21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7:21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7:21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7:21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7:21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7:21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7:21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7:21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7:21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7:21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7:21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7:21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7:21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7:21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7:21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7:21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7:21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7:21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7:21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7:21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7:21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7:21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7:21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7:21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7:21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7:21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7:21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7:21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7:21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7:21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7:21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7:21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7:21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7:21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7:21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7:21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7:21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7:21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7:21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7:21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7:21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7:21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7:21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7:21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7:21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7:21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7:21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7:21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7:21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7:21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7:21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7:21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7:21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7:21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7:21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7:21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7:21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7:21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7:21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7:21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7:21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7:21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7:21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7:21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7:21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7:21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7:21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7:21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7:21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7:21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7:21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7:21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7:21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7:21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7:21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7:21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7:21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7:21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7:21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7:21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7:21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7:21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7:21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7:21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7:21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7:21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7:21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7:21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7:21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7:21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7:21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7:21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7:21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7:21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7:21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7:21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7:21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7:21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7:21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7:21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7:21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7:21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7:21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7:21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7:21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7:21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7:21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7:21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7:21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7:21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7:21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7:21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7:21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7:21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7:21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7:21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7:21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7:21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7:21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7:21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7:21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7:21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7:21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7:21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7:21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7:21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7:21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7:21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7:21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7:21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7:21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7:21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7:21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7:21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7:21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7:21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7:21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7:21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7:21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7:21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7:21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7:21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7:21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7:21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7:21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7:21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7:21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7:21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7:21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7:21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7:21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7:21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7:21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7:21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7:21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7:21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7:21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7:21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7:21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7:21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7:21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7:21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7:21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7:21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7:21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7:21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7:21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7:21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7:21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7:21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7:21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7:21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7:21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7:21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7:21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7:21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7:21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7:21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7:21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7:21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7:21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7:21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7:21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7:21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7:21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7:21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7:21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7:21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7:21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7:21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7:21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7:21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7:21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7:21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7:21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7:21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7:21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7:21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7:21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7:21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7:21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7:21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7:21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7:21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7:21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7:21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7:21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7:21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7:21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7:21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7:21" ht="12.75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7:21" ht="12.75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7:21" ht="12.75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7:21" ht="12.75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7:21" ht="12.75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7:21" ht="12.75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7:21" ht="12.75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7:21" ht="12.75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7:21" ht="12.75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7:21" ht="12.75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7:21" ht="12.75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7:21" ht="12.75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7:21" ht="12.75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7:21" ht="12.75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7:21" ht="12.75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7:21" ht="12.75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7:21" ht="12.75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7:21" ht="12.75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7:21" ht="12.75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7:21" ht="12.75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7:21" ht="12.75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7:21" ht="12.75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7:21" ht="12.75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7:21" ht="12.75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7:21" ht="12.75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7:21" ht="12.75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7:21" ht="12.75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7:21" ht="12.75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7:21" ht="12.75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7:21" ht="12.75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7:21" ht="12.75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7:21" ht="12.75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7:21" ht="12.75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7:21" ht="12.75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7:21" ht="12.75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7:21" ht="12.75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7:21" ht="12.75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7:21" ht="12.75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7:21" ht="12.75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7:21" ht="12.75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7:21" ht="12.75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7:21" ht="12.75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7:21" ht="12.75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7:21" ht="12.75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7:21" ht="12.75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7:21" ht="12.75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7:21" ht="12.75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7:21" ht="12.75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7:21" ht="12.75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7:21" ht="12.75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7:21" ht="12.75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7:21" ht="12.75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7:21" ht="12.75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7:21" ht="12.75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7:21" ht="12.75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7:21" ht="12.75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7:21" ht="12.75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7:21" ht="12.75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7:21" ht="12.75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7:21" ht="12.75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7:21" ht="12.75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7:21" ht="12.75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7:21" ht="12.75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7:21" ht="12.75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7:21" ht="12.75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7:21" ht="12.75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7:21" ht="12.75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7:21" ht="12.75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7:21" ht="12.75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7:21" ht="12.75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7:21" ht="12.75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7:21" ht="12.75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7:21" ht="12.75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7:21" ht="12.75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7:21" ht="12.75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7:21" ht="12.75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7:21" ht="12.75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7:21" ht="12.75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7:21" ht="12.75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7:21" ht="12.75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7:21" ht="12.75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7:21" ht="12.75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7:21" ht="12.75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7:21" ht="12.75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7:21" ht="12.75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7:21" ht="12.75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7:21" ht="12.75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7:21" ht="12.75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7:21" ht="12.75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7:21" ht="12.75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7:21" ht="12.75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7:21" ht="12.75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7:21" ht="12.75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7:21" ht="12.75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7:21" ht="12.75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7:21" ht="12.75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7:21" ht="12.75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7:21" ht="12.75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7:21" ht="12.75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7:21" ht="12.75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7:21" ht="12.75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7:21" ht="12.75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7:21" ht="12.75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7:21" ht="12.75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7:21" ht="12.75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7:21" ht="12.75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7:21" ht="12.75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7:21" ht="12.75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7:21" ht="12.75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7:21" ht="12.75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7:21" ht="12.75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7:21" ht="12.75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7:21" ht="12.75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7:21" ht="12.75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7:21" ht="12.75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7:21" ht="12.75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7:21" ht="12.75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7:21" ht="12.75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7:21" ht="12.75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7:21" ht="12.75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7:21" ht="12.75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7:21" ht="12.75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7:21" ht="12.75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7:21" ht="12.75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7:21" ht="12.75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7:21" ht="12.75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7:21" ht="12.75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7:21" ht="12.75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7:21" ht="12.75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7:21" ht="12.75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7:21" ht="12.75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7:21" ht="12.75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7:21" ht="12.75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7:21" ht="12.75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7:21" ht="12.75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7:21" ht="12.75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7:21" ht="12.75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7:21" ht="12.75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7:21" ht="12.75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7:21" ht="12.75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7:21" ht="12.75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7:21" ht="12.75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7:21" ht="12.75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7:21" ht="12.75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7:21" ht="12.75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7:21" ht="12.75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7:21" ht="12.75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7:21" ht="12.75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7:21" ht="12.75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7:21" ht="12.75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7:21" ht="12.75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7:21" ht="12.75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7:21" ht="12.75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7:21" ht="12.75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7:21" ht="12.75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7:21" ht="12.75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7:21" ht="12.75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7:21" ht="12.75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7:21" ht="12.75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7:21" ht="12.75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7:21" ht="12.75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7:21" ht="12.75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7:21" ht="12.75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7:21" ht="12.75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7:21" ht="12.75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7:21" ht="12.75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7:21" ht="12.75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7:21" ht="12.75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7:21" ht="12.75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7:21" ht="12.75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7:21" ht="12.75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7:21" ht="12.75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7:21" ht="12.75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7:21" ht="12.75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7:21" ht="12.75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7:21" ht="12.75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7:21" ht="12.75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7:21" ht="12.75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7:21" ht="12.75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7:21" ht="12.75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7:21" ht="12.75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7:21" ht="12.75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7:21" ht="12.75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7:21" ht="12.75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7:21" ht="12.75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7:21" ht="12.75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7:21" ht="12.75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7:21" ht="12.75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7:21" ht="12.75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7:21" ht="12.75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7:21" ht="12.75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7:21" ht="12.75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7:21" ht="12.75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7:21" ht="12.75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7:21" ht="12.75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7:21" ht="12.75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7:21" ht="12.75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7:21" ht="12.75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7:21" ht="12.75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7:21" ht="12.75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7:21" ht="12.75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7:21" ht="12.75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7:21" ht="12.75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</sheetData>
  <sheetProtection/>
  <mergeCells count="251">
    <mergeCell ref="AC64:AG64"/>
    <mergeCell ref="AQ64:AW64"/>
    <mergeCell ref="A5:V5"/>
    <mergeCell ref="AA60:AI60"/>
    <mergeCell ref="X53:Y53"/>
    <mergeCell ref="AF55:AK55"/>
    <mergeCell ref="A56:B56"/>
    <mergeCell ref="V56:W56"/>
    <mergeCell ref="Z55:AE55"/>
    <mergeCell ref="AF57:AK57"/>
    <mergeCell ref="A58:W58"/>
    <mergeCell ref="Z58:AC58"/>
    <mergeCell ref="AF58:AI58"/>
    <mergeCell ref="A57:B57"/>
    <mergeCell ref="V57:W57"/>
    <mergeCell ref="X57:Y57"/>
    <mergeCell ref="Z57:AE57"/>
    <mergeCell ref="X56:Y56"/>
    <mergeCell ref="Z56:AE56"/>
    <mergeCell ref="AF56:AK56"/>
    <mergeCell ref="A55:B55"/>
    <mergeCell ref="V55:W55"/>
    <mergeCell ref="X55:Y55"/>
    <mergeCell ref="Z53:AE53"/>
    <mergeCell ref="AF53:AK53"/>
    <mergeCell ref="A54:B54"/>
    <mergeCell ref="V54:W54"/>
    <mergeCell ref="X54:Y54"/>
    <mergeCell ref="Z54:AE54"/>
    <mergeCell ref="AF54:AK54"/>
    <mergeCell ref="A53:B53"/>
    <mergeCell ref="C53:U53"/>
    <mergeCell ref="V53:W53"/>
    <mergeCell ref="AF52:AK52"/>
    <mergeCell ref="V51:W51"/>
    <mergeCell ref="X51:Y51"/>
    <mergeCell ref="Z51:AE51"/>
    <mergeCell ref="AF51:AK51"/>
    <mergeCell ref="V52:W52"/>
    <mergeCell ref="X52:Y52"/>
    <mergeCell ref="Z52:AE52"/>
    <mergeCell ref="V50:W50"/>
    <mergeCell ref="X50:Y50"/>
    <mergeCell ref="Z50:AE50"/>
    <mergeCell ref="AF50:AK50"/>
    <mergeCell ref="V49:W49"/>
    <mergeCell ref="X49:Y49"/>
    <mergeCell ref="Z49:AE49"/>
    <mergeCell ref="AF49:AK49"/>
    <mergeCell ref="V48:W48"/>
    <mergeCell ref="X48:Y48"/>
    <mergeCell ref="Z48:AE48"/>
    <mergeCell ref="AF48:AK48"/>
    <mergeCell ref="V47:W47"/>
    <mergeCell ref="X47:Y47"/>
    <mergeCell ref="Z47:AE47"/>
    <mergeCell ref="AF47:AK47"/>
    <mergeCell ref="V46:W46"/>
    <mergeCell ref="X46:Y46"/>
    <mergeCell ref="Z46:AE46"/>
    <mergeCell ref="AF46:AK46"/>
    <mergeCell ref="V45:W45"/>
    <mergeCell ref="X45:Y45"/>
    <mergeCell ref="Z45:AE45"/>
    <mergeCell ref="AF45:AK45"/>
    <mergeCell ref="Z43:AE43"/>
    <mergeCell ref="AF43:AK43"/>
    <mergeCell ref="V44:W44"/>
    <mergeCell ref="X44:Y44"/>
    <mergeCell ref="Z44:AE44"/>
    <mergeCell ref="AF44:AK44"/>
    <mergeCell ref="A43:B43"/>
    <mergeCell ref="C43:U43"/>
    <mergeCell ref="V43:W43"/>
    <mergeCell ref="X43:Y43"/>
    <mergeCell ref="AF41:AK41"/>
    <mergeCell ref="A42:B42"/>
    <mergeCell ref="C42:U42"/>
    <mergeCell ref="V42:W42"/>
    <mergeCell ref="X42:Y42"/>
    <mergeCell ref="Z42:AE42"/>
    <mergeCell ref="AF42:AK42"/>
    <mergeCell ref="A41:B41"/>
    <mergeCell ref="V41:W41"/>
    <mergeCell ref="X41:Y41"/>
    <mergeCell ref="Z41:AE41"/>
    <mergeCell ref="AF39:AK39"/>
    <mergeCell ref="A40:B40"/>
    <mergeCell ref="V40:W40"/>
    <mergeCell ref="X40:Y40"/>
    <mergeCell ref="Z40:AE40"/>
    <mergeCell ref="AF40:AK40"/>
    <mergeCell ref="A39:B39"/>
    <mergeCell ref="V39:W39"/>
    <mergeCell ref="X39:Y39"/>
    <mergeCell ref="Z39:AE39"/>
    <mergeCell ref="AF37:AK37"/>
    <mergeCell ref="A38:B38"/>
    <mergeCell ref="V38:W38"/>
    <mergeCell ref="X38:Y38"/>
    <mergeCell ref="Z38:AE38"/>
    <mergeCell ref="AF38:AK38"/>
    <mergeCell ref="A37:B37"/>
    <mergeCell ref="V37:W37"/>
    <mergeCell ref="X37:Y37"/>
    <mergeCell ref="Z37:AE37"/>
    <mergeCell ref="AF35:AK35"/>
    <mergeCell ref="A36:B36"/>
    <mergeCell ref="V36:W36"/>
    <mergeCell ref="X36:Y36"/>
    <mergeCell ref="Z36:AE36"/>
    <mergeCell ref="AF36:AK36"/>
    <mergeCell ref="A35:B35"/>
    <mergeCell ref="V35:W35"/>
    <mergeCell ref="X35:Y35"/>
    <mergeCell ref="Z35:AE35"/>
    <mergeCell ref="AF33:AK33"/>
    <mergeCell ref="A34:B34"/>
    <mergeCell ref="V34:W34"/>
    <mergeCell ref="X34:Y34"/>
    <mergeCell ref="Z34:AE34"/>
    <mergeCell ref="AF34:AK34"/>
    <mergeCell ref="A33:B33"/>
    <mergeCell ref="V33:W33"/>
    <mergeCell ref="X33:Y33"/>
    <mergeCell ref="Z33:AE33"/>
    <mergeCell ref="AF31:AK31"/>
    <mergeCell ref="A32:B32"/>
    <mergeCell ref="V32:W32"/>
    <mergeCell ref="X32:Y32"/>
    <mergeCell ref="Z32:AE32"/>
    <mergeCell ref="AF32:AK32"/>
    <mergeCell ref="A31:B31"/>
    <mergeCell ref="V31:W31"/>
    <mergeCell ref="X31:Y31"/>
    <mergeCell ref="Z31:AE31"/>
    <mergeCell ref="AF29:AK29"/>
    <mergeCell ref="A30:B30"/>
    <mergeCell ref="V30:W30"/>
    <mergeCell ref="X30:Y30"/>
    <mergeCell ref="Z30:AE30"/>
    <mergeCell ref="AF30:AK30"/>
    <mergeCell ref="A29:B29"/>
    <mergeCell ref="V29:W29"/>
    <mergeCell ref="X29:Y29"/>
    <mergeCell ref="Z29:AE29"/>
    <mergeCell ref="Z27:AE27"/>
    <mergeCell ref="AF27:AK27"/>
    <mergeCell ref="A28:B28"/>
    <mergeCell ref="V28:W28"/>
    <mergeCell ref="X28:Y28"/>
    <mergeCell ref="Z28:AE28"/>
    <mergeCell ref="AF28:AK28"/>
    <mergeCell ref="A27:B27"/>
    <mergeCell ref="C27:U27"/>
    <mergeCell ref="V27:W27"/>
    <mergeCell ref="X27:Y27"/>
    <mergeCell ref="AF25:AK25"/>
    <mergeCell ref="A26:B26"/>
    <mergeCell ref="C26:U26"/>
    <mergeCell ref="V26:W26"/>
    <mergeCell ref="X26:Y26"/>
    <mergeCell ref="Z26:AE26"/>
    <mergeCell ref="AF26:AK26"/>
    <mergeCell ref="A25:B25"/>
    <mergeCell ref="V25:W25"/>
    <mergeCell ref="X25:Y25"/>
    <mergeCell ref="Z25:AE25"/>
    <mergeCell ref="AF23:AK23"/>
    <mergeCell ref="AF24:AK24"/>
    <mergeCell ref="A24:B24"/>
    <mergeCell ref="V24:W24"/>
    <mergeCell ref="X24:Y24"/>
    <mergeCell ref="Z24:AE24"/>
    <mergeCell ref="A23:B23"/>
    <mergeCell ref="V23:W23"/>
    <mergeCell ref="X23:Y23"/>
    <mergeCell ref="Z23:AE23"/>
    <mergeCell ref="Z21:AE21"/>
    <mergeCell ref="AF21:AK21"/>
    <mergeCell ref="A22:B22"/>
    <mergeCell ref="V22:W22"/>
    <mergeCell ref="X22:Y22"/>
    <mergeCell ref="Z22:AE22"/>
    <mergeCell ref="AF22:AK22"/>
    <mergeCell ref="A21:B21"/>
    <mergeCell ref="C21:U21"/>
    <mergeCell ref="V21:W21"/>
    <mergeCell ref="X21:Y21"/>
    <mergeCell ref="AF19:AK19"/>
    <mergeCell ref="A20:B20"/>
    <mergeCell ref="V20:W20"/>
    <mergeCell ref="X20:Y20"/>
    <mergeCell ref="Z20:AE20"/>
    <mergeCell ref="AF20:AK20"/>
    <mergeCell ref="A19:B19"/>
    <mergeCell ref="V19:W19"/>
    <mergeCell ref="X19:Y19"/>
    <mergeCell ref="Z19:AE19"/>
    <mergeCell ref="AF17:AK17"/>
    <mergeCell ref="A18:B18"/>
    <mergeCell ref="V18:W18"/>
    <mergeCell ref="X18:Y18"/>
    <mergeCell ref="Z18:AE18"/>
    <mergeCell ref="AF18:AK18"/>
    <mergeCell ref="A17:B17"/>
    <mergeCell ref="V17:W17"/>
    <mergeCell ref="X17:Y17"/>
    <mergeCell ref="Z17:AE17"/>
    <mergeCell ref="Z15:AE15"/>
    <mergeCell ref="AF15:AK15"/>
    <mergeCell ref="A16:B16"/>
    <mergeCell ref="V16:W16"/>
    <mergeCell ref="X16:Y16"/>
    <mergeCell ref="Z16:AE16"/>
    <mergeCell ref="AF16:AK16"/>
    <mergeCell ref="A15:B15"/>
    <mergeCell ref="C15:U15"/>
    <mergeCell ref="V15:W15"/>
    <mergeCell ref="X15:Y15"/>
    <mergeCell ref="Z13:AE13"/>
    <mergeCell ref="AF13:AK13"/>
    <mergeCell ref="Z14:AE14"/>
    <mergeCell ref="AF14:AK14"/>
    <mergeCell ref="A14:B14"/>
    <mergeCell ref="C14:U14"/>
    <mergeCell ref="V14:W14"/>
    <mergeCell ref="X14:Y14"/>
    <mergeCell ref="A13:B13"/>
    <mergeCell ref="C13:U13"/>
    <mergeCell ref="V13:W13"/>
    <mergeCell ref="X13:Y13"/>
    <mergeCell ref="A12:B12"/>
    <mergeCell ref="V12:W12"/>
    <mergeCell ref="X12:Y12"/>
    <mergeCell ref="Z12:AE12"/>
    <mergeCell ref="AF12:AK12"/>
    <mergeCell ref="A11:B11"/>
    <mergeCell ref="C11:U12"/>
    <mergeCell ref="V11:W11"/>
    <mergeCell ref="X11:Y11"/>
    <mergeCell ref="A8:AK8"/>
    <mergeCell ref="A9:AK9"/>
    <mergeCell ref="AF1:AK1"/>
    <mergeCell ref="AD6:AK6"/>
    <mergeCell ref="AG2:AK2"/>
    <mergeCell ref="Z11:AK11"/>
    <mergeCell ref="A1:V1"/>
    <mergeCell ref="A2:V2"/>
    <mergeCell ref="A3:V3"/>
    <mergeCell ref="A4:V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84"/>
  <sheetViews>
    <sheetView zoomScalePageLayoutView="0" workbookViewId="0" topLeftCell="A13">
      <selection activeCell="U46" sqref="U46"/>
    </sheetView>
  </sheetViews>
  <sheetFormatPr defaultColWidth="2.7109375" defaultRowHeight="12.75"/>
  <cols>
    <col min="1" max="4" width="2.7109375" style="3" customWidth="1"/>
    <col min="5" max="5" width="3.00390625" style="3" customWidth="1"/>
    <col min="6" max="20" width="2.7109375" style="3" customWidth="1"/>
    <col min="21" max="21" width="4.7109375" style="3" bestFit="1" customWidth="1"/>
    <col min="22" max="16384" width="2.7109375" style="3" customWidth="1"/>
  </cols>
  <sheetData>
    <row r="1" spans="1:53" ht="15" customHeight="1">
      <c r="A1" s="249" t="s">
        <v>494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AV1" s="254" t="s">
        <v>463</v>
      </c>
      <c r="AW1" s="254"/>
      <c r="AX1" s="254"/>
      <c r="AY1" s="254"/>
      <c r="AZ1" s="254"/>
      <c r="BA1" s="254"/>
    </row>
    <row r="2" spans="1:52" ht="12.75">
      <c r="A2" s="249" t="s">
        <v>495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V2" s="27"/>
      <c r="AW2" s="27"/>
      <c r="AX2" s="27"/>
      <c r="AY2" s="27"/>
      <c r="AZ2" s="27"/>
    </row>
    <row r="3" spans="1:52" ht="15" customHeight="1">
      <c r="A3" s="249" t="s">
        <v>506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ht="12.75">
      <c r="A4" s="253" t="s">
        <v>496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</row>
    <row r="5" spans="1:52" ht="15">
      <c r="A5" s="253" t="s">
        <v>468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9"/>
      <c r="X5" s="29"/>
      <c r="Y5" s="29"/>
      <c r="Z5" s="29"/>
      <c r="AA5" s="29"/>
      <c r="AB5" s="29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AC6" s="31"/>
      <c r="AD6" s="31"/>
      <c r="AE6" s="31"/>
      <c r="AF6" s="31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</row>
    <row r="8" spans="1:52" ht="23.25" customHeight="1">
      <c r="A8" s="263" t="s">
        <v>374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</row>
    <row r="9" spans="1:52" ht="21" customHeight="1">
      <c r="A9" s="564" t="s">
        <v>511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4"/>
      <c r="AM9" s="564"/>
      <c r="AN9" s="564"/>
      <c r="AO9" s="564"/>
      <c r="AP9" s="564"/>
      <c r="AQ9" s="564"/>
      <c r="AR9" s="564"/>
      <c r="AS9" s="564"/>
      <c r="AT9" s="564"/>
      <c r="AU9" s="564"/>
      <c r="AV9" s="564"/>
      <c r="AW9" s="564"/>
      <c r="AX9" s="564"/>
      <c r="AY9" s="564"/>
      <c r="AZ9" s="564"/>
    </row>
    <row r="10" spans="1:51" ht="1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565"/>
      <c r="AR10" s="566"/>
      <c r="AS10" s="566"/>
      <c r="AT10" s="566"/>
      <c r="AU10" s="566"/>
      <c r="AV10" s="566"/>
      <c r="AW10" s="566"/>
      <c r="AX10" s="567"/>
      <c r="AY10" s="32"/>
    </row>
    <row r="11" spans="1:51" ht="1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pans="21:69" ht="15" customHeight="1">
      <c r="U12" s="26"/>
      <c r="BO12" s="559" t="s">
        <v>375</v>
      </c>
      <c r="BP12" s="559"/>
      <c r="BQ12" s="559"/>
    </row>
    <row r="13" spans="1:69" ht="15" customHeight="1">
      <c r="A13" s="568"/>
      <c r="B13" s="569"/>
      <c r="C13" s="570" t="s">
        <v>376</v>
      </c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33"/>
      <c r="V13" s="571" t="s">
        <v>377</v>
      </c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572"/>
      <c r="AK13" s="572"/>
      <c r="AL13" s="572"/>
      <c r="AM13" s="572"/>
      <c r="AN13" s="572"/>
      <c r="AO13" s="572"/>
      <c r="AP13" s="572"/>
      <c r="AQ13" s="572"/>
      <c r="AR13" s="572"/>
      <c r="AS13" s="572"/>
      <c r="AT13" s="572"/>
      <c r="AU13" s="572"/>
      <c r="AV13" s="572"/>
      <c r="AW13" s="572"/>
      <c r="AX13" s="572"/>
      <c r="AY13" s="572"/>
      <c r="AZ13" s="572"/>
      <c r="BA13" s="572"/>
      <c r="BB13" s="572"/>
      <c r="BC13" s="572"/>
      <c r="BD13" s="572"/>
      <c r="BE13" s="572"/>
      <c r="BF13" s="34"/>
      <c r="BG13" s="35"/>
      <c r="BH13" s="35"/>
      <c r="BI13" s="35"/>
      <c r="BJ13" s="35"/>
      <c r="BK13" s="35"/>
      <c r="BL13" s="34"/>
      <c r="BM13" s="35"/>
      <c r="BN13" s="35"/>
      <c r="BO13" s="35"/>
      <c r="BP13" s="35"/>
      <c r="BQ13" s="36"/>
    </row>
    <row r="14" spans="1:69" ht="15" customHeight="1">
      <c r="A14" s="558"/>
      <c r="B14" s="560"/>
      <c r="C14" s="557" t="s">
        <v>376</v>
      </c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37" t="s">
        <v>378</v>
      </c>
      <c r="V14" s="558" t="s">
        <v>379</v>
      </c>
      <c r="W14" s="558"/>
      <c r="X14" s="558"/>
      <c r="Y14" s="558"/>
      <c r="Z14" s="558"/>
      <c r="AA14" s="558"/>
      <c r="AB14" s="558" t="s">
        <v>380</v>
      </c>
      <c r="AC14" s="558"/>
      <c r="AD14" s="558"/>
      <c r="AE14" s="558"/>
      <c r="AF14" s="558"/>
      <c r="AG14" s="558"/>
      <c r="AH14" s="558" t="s">
        <v>381</v>
      </c>
      <c r="AI14" s="558"/>
      <c r="AJ14" s="558"/>
      <c r="AK14" s="558"/>
      <c r="AL14" s="558"/>
      <c r="AM14" s="558"/>
      <c r="AN14" s="558" t="s">
        <v>382</v>
      </c>
      <c r="AO14" s="558"/>
      <c r="AP14" s="558"/>
      <c r="AQ14" s="558"/>
      <c r="AR14" s="558"/>
      <c r="AS14" s="558"/>
      <c r="AT14" s="558" t="s">
        <v>383</v>
      </c>
      <c r="AU14" s="558"/>
      <c r="AV14" s="558"/>
      <c r="AW14" s="558"/>
      <c r="AX14" s="558"/>
      <c r="AY14" s="558"/>
      <c r="AZ14" s="558"/>
      <c r="BA14" s="558"/>
      <c r="BB14" s="558"/>
      <c r="BC14" s="558"/>
      <c r="BD14" s="558"/>
      <c r="BE14" s="560"/>
      <c r="BF14" s="561"/>
      <c r="BG14" s="562"/>
      <c r="BH14" s="562"/>
      <c r="BI14" s="562"/>
      <c r="BJ14" s="562"/>
      <c r="BK14" s="562"/>
      <c r="BL14" s="561"/>
      <c r="BM14" s="562"/>
      <c r="BN14" s="562"/>
      <c r="BO14" s="562"/>
      <c r="BP14" s="562"/>
      <c r="BQ14" s="563"/>
    </row>
    <row r="15" spans="1:69" ht="12.75">
      <c r="A15" s="558"/>
      <c r="B15" s="560"/>
      <c r="C15" s="557" t="s">
        <v>384</v>
      </c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37" t="s">
        <v>385</v>
      </c>
      <c r="V15" s="558" t="s">
        <v>386</v>
      </c>
      <c r="W15" s="558"/>
      <c r="X15" s="558"/>
      <c r="Y15" s="558"/>
      <c r="Z15" s="558"/>
      <c r="AA15" s="558"/>
      <c r="AB15" s="558" t="s">
        <v>387</v>
      </c>
      <c r="AC15" s="558"/>
      <c r="AD15" s="558"/>
      <c r="AE15" s="558"/>
      <c r="AF15" s="558"/>
      <c r="AG15" s="558"/>
      <c r="AH15" s="558" t="s">
        <v>388</v>
      </c>
      <c r="AI15" s="558"/>
      <c r="AJ15" s="558"/>
      <c r="AK15" s="558"/>
      <c r="AL15" s="558"/>
      <c r="AM15" s="558"/>
      <c r="AN15" s="558" t="s">
        <v>389</v>
      </c>
      <c r="AO15" s="558"/>
      <c r="AP15" s="558"/>
      <c r="AQ15" s="558"/>
      <c r="AR15" s="558"/>
      <c r="AS15" s="558"/>
      <c r="AT15" s="558" t="s">
        <v>390</v>
      </c>
      <c r="AU15" s="558"/>
      <c r="AV15" s="558"/>
      <c r="AW15" s="558"/>
      <c r="AX15" s="558"/>
      <c r="AY15" s="558"/>
      <c r="AZ15" s="558" t="s">
        <v>391</v>
      </c>
      <c r="BA15" s="558"/>
      <c r="BB15" s="558"/>
      <c r="BC15" s="558"/>
      <c r="BD15" s="558"/>
      <c r="BE15" s="560"/>
      <c r="BF15" s="561" t="s">
        <v>392</v>
      </c>
      <c r="BG15" s="562"/>
      <c r="BH15" s="562"/>
      <c r="BI15" s="562"/>
      <c r="BJ15" s="562"/>
      <c r="BK15" s="563"/>
      <c r="BL15" s="561" t="s">
        <v>393</v>
      </c>
      <c r="BM15" s="562"/>
      <c r="BN15" s="562"/>
      <c r="BO15" s="562"/>
      <c r="BP15" s="562"/>
      <c r="BQ15" s="563"/>
    </row>
    <row r="16" spans="1:69" ht="12.75">
      <c r="A16" s="573"/>
      <c r="B16" s="574"/>
      <c r="C16" s="575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38" t="s">
        <v>3</v>
      </c>
      <c r="V16" s="573" t="s">
        <v>394</v>
      </c>
      <c r="W16" s="573"/>
      <c r="X16" s="573"/>
      <c r="Y16" s="573"/>
      <c r="Z16" s="573"/>
      <c r="AA16" s="573"/>
      <c r="AB16" s="573" t="s">
        <v>395</v>
      </c>
      <c r="AC16" s="573"/>
      <c r="AD16" s="573"/>
      <c r="AE16" s="573"/>
      <c r="AF16" s="573"/>
      <c r="AG16" s="573"/>
      <c r="AH16" s="573" t="s">
        <v>396</v>
      </c>
      <c r="AI16" s="573"/>
      <c r="AJ16" s="573"/>
      <c r="AK16" s="573"/>
      <c r="AL16" s="573"/>
      <c r="AM16" s="573"/>
      <c r="AN16" s="573" t="s">
        <v>397</v>
      </c>
      <c r="AO16" s="573"/>
      <c r="AP16" s="573"/>
      <c r="AQ16" s="573"/>
      <c r="AR16" s="573"/>
      <c r="AS16" s="573"/>
      <c r="AT16" s="573" t="s">
        <v>398</v>
      </c>
      <c r="AU16" s="573"/>
      <c r="AV16" s="573"/>
      <c r="AW16" s="573"/>
      <c r="AX16" s="573"/>
      <c r="AY16" s="573"/>
      <c r="AZ16" s="573" t="s">
        <v>399</v>
      </c>
      <c r="BA16" s="573"/>
      <c r="BB16" s="573"/>
      <c r="BC16" s="573"/>
      <c r="BD16" s="573"/>
      <c r="BE16" s="574"/>
      <c r="BF16" s="579"/>
      <c r="BG16" s="580"/>
      <c r="BH16" s="580"/>
      <c r="BI16" s="580"/>
      <c r="BJ16" s="580"/>
      <c r="BK16" s="580"/>
      <c r="BL16" s="579" t="s">
        <v>400</v>
      </c>
      <c r="BM16" s="580"/>
      <c r="BN16" s="580"/>
      <c r="BO16" s="580"/>
      <c r="BP16" s="580"/>
      <c r="BQ16" s="581"/>
    </row>
    <row r="17" spans="1:69" ht="12.75">
      <c r="A17" s="582"/>
      <c r="B17" s="583"/>
      <c r="C17" s="584">
        <v>1</v>
      </c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39">
        <v>2</v>
      </c>
      <c r="V17" s="403">
        <v>3</v>
      </c>
      <c r="W17" s="403"/>
      <c r="X17" s="403"/>
      <c r="Y17" s="403"/>
      <c r="Z17" s="403"/>
      <c r="AA17" s="403"/>
      <c r="AB17" s="403">
        <v>9</v>
      </c>
      <c r="AC17" s="403"/>
      <c r="AD17" s="403"/>
      <c r="AE17" s="403"/>
      <c r="AF17" s="403"/>
      <c r="AG17" s="403"/>
      <c r="AH17" s="403">
        <v>5</v>
      </c>
      <c r="AI17" s="403"/>
      <c r="AJ17" s="403"/>
      <c r="AK17" s="403"/>
      <c r="AL17" s="403"/>
      <c r="AM17" s="403"/>
      <c r="AN17" s="403">
        <v>6</v>
      </c>
      <c r="AO17" s="403"/>
      <c r="AP17" s="403"/>
      <c r="AQ17" s="403"/>
      <c r="AR17" s="403"/>
      <c r="AS17" s="403"/>
      <c r="AT17" s="403">
        <v>7</v>
      </c>
      <c r="AU17" s="403"/>
      <c r="AV17" s="403"/>
      <c r="AW17" s="403"/>
      <c r="AX17" s="403"/>
      <c r="AY17" s="403"/>
      <c r="AZ17" s="403">
        <v>8</v>
      </c>
      <c r="BA17" s="403"/>
      <c r="BB17" s="403"/>
      <c r="BC17" s="403"/>
      <c r="BD17" s="403"/>
      <c r="BE17" s="403"/>
      <c r="BF17" s="588">
        <v>9</v>
      </c>
      <c r="BG17" s="588"/>
      <c r="BH17" s="588"/>
      <c r="BI17" s="588"/>
      <c r="BJ17" s="588"/>
      <c r="BK17" s="588"/>
      <c r="BL17" s="588">
        <v>10</v>
      </c>
      <c r="BM17" s="588"/>
      <c r="BN17" s="588"/>
      <c r="BO17" s="588"/>
      <c r="BP17" s="588"/>
      <c r="BQ17" s="588"/>
    </row>
    <row r="18" spans="1:69" ht="12.75">
      <c r="A18" s="589" t="s">
        <v>280</v>
      </c>
      <c r="B18" s="590"/>
      <c r="C18" s="40" t="str">
        <f>"Stanje na dan 31/12/2009.godine"</f>
        <v>Stanje na dan 31/12/2009.godine</v>
      </c>
      <c r="D18" s="41"/>
      <c r="E18" s="41"/>
      <c r="F18" s="41"/>
      <c r="G18" s="41"/>
      <c r="H18" s="41"/>
      <c r="I18" s="41"/>
      <c r="J18" s="42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11">
        <v>901</v>
      </c>
      <c r="V18" s="576">
        <v>44781943</v>
      </c>
      <c r="W18" s="577"/>
      <c r="X18" s="577"/>
      <c r="Y18" s="577"/>
      <c r="Z18" s="577"/>
      <c r="AA18" s="578"/>
      <c r="AB18" s="576">
        <f>'[2]P.Kapit2'!AB8:AG8</f>
        <v>366558</v>
      </c>
      <c r="AC18" s="577"/>
      <c r="AD18" s="577"/>
      <c r="AE18" s="577"/>
      <c r="AF18" s="577"/>
      <c r="AG18" s="578"/>
      <c r="AH18" s="576">
        <f>'[2]P.Kapit2'!AH8:AM8</f>
        <v>18623</v>
      </c>
      <c r="AI18" s="577"/>
      <c r="AJ18" s="577"/>
      <c r="AK18" s="577"/>
      <c r="AL18" s="577"/>
      <c r="AM18" s="578"/>
      <c r="AN18" s="576">
        <f>'[2]P.Kapit2'!AN8:AS8</f>
        <v>81477526</v>
      </c>
      <c r="AO18" s="577"/>
      <c r="AP18" s="577"/>
      <c r="AQ18" s="577"/>
      <c r="AR18" s="577"/>
      <c r="AS18" s="578"/>
      <c r="AT18" s="576">
        <f>'[2]P.Kapit2'!AT8:AY8</f>
        <v>31165741</v>
      </c>
      <c r="AU18" s="577"/>
      <c r="AV18" s="577"/>
      <c r="AW18" s="577"/>
      <c r="AX18" s="577"/>
      <c r="AY18" s="578"/>
      <c r="AZ18" s="576">
        <f>'[2]P.Kapit2'!AZ8:BE8</f>
        <v>157810391</v>
      </c>
      <c r="BA18" s="577"/>
      <c r="BB18" s="577"/>
      <c r="BC18" s="577"/>
      <c r="BD18" s="577"/>
      <c r="BE18" s="578"/>
      <c r="BF18" s="576">
        <f>'[2]P.Kapit2'!BF8:BK8</f>
        <v>0</v>
      </c>
      <c r="BG18" s="577"/>
      <c r="BH18" s="577"/>
      <c r="BI18" s="577"/>
      <c r="BJ18" s="577"/>
      <c r="BK18" s="578"/>
      <c r="BL18" s="576">
        <f>AZ18</f>
        <v>157810391</v>
      </c>
      <c r="BM18" s="577"/>
      <c r="BN18" s="577"/>
      <c r="BO18" s="577"/>
      <c r="BP18" s="577"/>
      <c r="BQ18" s="578"/>
    </row>
    <row r="19" spans="1:69" ht="12.75">
      <c r="A19" s="594" t="s">
        <v>307</v>
      </c>
      <c r="B19" s="595"/>
      <c r="C19" s="596" t="s">
        <v>401</v>
      </c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43">
        <v>902</v>
      </c>
      <c r="V19" s="585"/>
      <c r="W19" s="586"/>
      <c r="X19" s="586"/>
      <c r="Y19" s="586"/>
      <c r="Z19" s="586"/>
      <c r="AA19" s="587"/>
      <c r="AB19" s="585"/>
      <c r="AC19" s="586"/>
      <c r="AD19" s="586"/>
      <c r="AE19" s="586"/>
      <c r="AF19" s="586"/>
      <c r="AG19" s="587"/>
      <c r="AH19" s="585"/>
      <c r="AI19" s="586"/>
      <c r="AJ19" s="586"/>
      <c r="AK19" s="586"/>
      <c r="AL19" s="586"/>
      <c r="AM19" s="587"/>
      <c r="AN19" s="585"/>
      <c r="AO19" s="586"/>
      <c r="AP19" s="586"/>
      <c r="AQ19" s="586"/>
      <c r="AR19" s="586"/>
      <c r="AS19" s="587"/>
      <c r="AT19" s="585"/>
      <c r="AU19" s="586"/>
      <c r="AV19" s="586"/>
      <c r="AW19" s="586"/>
      <c r="AX19" s="586"/>
      <c r="AY19" s="587"/>
      <c r="AZ19" s="585"/>
      <c r="BA19" s="586"/>
      <c r="BB19" s="586"/>
      <c r="BC19" s="586"/>
      <c r="BD19" s="586"/>
      <c r="BE19" s="587"/>
      <c r="BF19" s="585"/>
      <c r="BG19" s="586"/>
      <c r="BH19" s="586"/>
      <c r="BI19" s="586"/>
      <c r="BJ19" s="586"/>
      <c r="BK19" s="587"/>
      <c r="BL19" s="585"/>
      <c r="BM19" s="586"/>
      <c r="BN19" s="586"/>
      <c r="BO19" s="586"/>
      <c r="BP19" s="586"/>
      <c r="BQ19" s="587"/>
    </row>
    <row r="20" spans="1:69" ht="12.75">
      <c r="A20" s="674" t="s">
        <v>336</v>
      </c>
      <c r="B20" s="629"/>
      <c r="C20" s="633" t="s">
        <v>402</v>
      </c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44">
        <v>903</v>
      </c>
      <c r="V20" s="591"/>
      <c r="W20" s="592"/>
      <c r="X20" s="592"/>
      <c r="Y20" s="592"/>
      <c r="Z20" s="592"/>
      <c r="AA20" s="593"/>
      <c r="AB20" s="591"/>
      <c r="AC20" s="592"/>
      <c r="AD20" s="592"/>
      <c r="AE20" s="592"/>
      <c r="AF20" s="592"/>
      <c r="AG20" s="593"/>
      <c r="AH20" s="591"/>
      <c r="AI20" s="592"/>
      <c r="AJ20" s="592"/>
      <c r="AK20" s="592"/>
      <c r="AL20" s="592"/>
      <c r="AM20" s="593"/>
      <c r="AN20" s="591"/>
      <c r="AO20" s="592"/>
      <c r="AP20" s="592"/>
      <c r="AQ20" s="592"/>
      <c r="AR20" s="592"/>
      <c r="AS20" s="593"/>
      <c r="AT20" s="591"/>
      <c r="AU20" s="592"/>
      <c r="AV20" s="592"/>
      <c r="AW20" s="592"/>
      <c r="AX20" s="592"/>
      <c r="AY20" s="593"/>
      <c r="AZ20" s="591"/>
      <c r="BA20" s="592"/>
      <c r="BB20" s="592"/>
      <c r="BC20" s="592"/>
      <c r="BD20" s="592"/>
      <c r="BE20" s="593"/>
      <c r="BF20" s="591"/>
      <c r="BG20" s="592"/>
      <c r="BH20" s="592"/>
      <c r="BI20" s="592"/>
      <c r="BJ20" s="592"/>
      <c r="BK20" s="593"/>
      <c r="BL20" s="591"/>
      <c r="BM20" s="592"/>
      <c r="BN20" s="592"/>
      <c r="BO20" s="592"/>
      <c r="BP20" s="592"/>
      <c r="BQ20" s="593"/>
    </row>
    <row r="21" spans="1:69" ht="12.75">
      <c r="A21" s="589"/>
      <c r="B21" s="590"/>
      <c r="C21" s="608" t="str">
        <f>"Ponovno iskazano stanje na dan 31.12.2009.god."</f>
        <v>Ponovno iskazano stanje na dan 31.12.2009.god.</v>
      </c>
      <c r="D21" s="609"/>
      <c r="E21" s="609"/>
      <c r="F21" s="609"/>
      <c r="G21" s="609"/>
      <c r="H21" s="609"/>
      <c r="I21" s="609"/>
      <c r="J21" s="609"/>
      <c r="K21" s="609"/>
      <c r="L21" s="609"/>
      <c r="M21" s="609"/>
      <c r="N21" s="609"/>
      <c r="O21" s="609"/>
      <c r="P21" s="609"/>
      <c r="Q21" s="609"/>
      <c r="R21" s="609"/>
      <c r="S21" s="609"/>
      <c r="T21" s="609"/>
      <c r="U21" s="610">
        <v>904</v>
      </c>
      <c r="V21" s="598">
        <v>44781943</v>
      </c>
      <c r="W21" s="599"/>
      <c r="X21" s="599"/>
      <c r="Y21" s="599"/>
      <c r="Z21" s="599"/>
      <c r="AA21" s="600"/>
      <c r="AB21" s="598">
        <v>366558</v>
      </c>
      <c r="AC21" s="599"/>
      <c r="AD21" s="599"/>
      <c r="AE21" s="599"/>
      <c r="AF21" s="599"/>
      <c r="AG21" s="600"/>
      <c r="AH21" s="598">
        <v>18623</v>
      </c>
      <c r="AI21" s="599"/>
      <c r="AJ21" s="599"/>
      <c r="AK21" s="599"/>
      <c r="AL21" s="599"/>
      <c r="AM21" s="600"/>
      <c r="AN21" s="598">
        <v>81477526</v>
      </c>
      <c r="AO21" s="599"/>
      <c r="AP21" s="599"/>
      <c r="AQ21" s="599"/>
      <c r="AR21" s="599"/>
      <c r="AS21" s="600"/>
      <c r="AT21" s="598">
        <v>31165741</v>
      </c>
      <c r="AU21" s="599"/>
      <c r="AV21" s="599"/>
      <c r="AW21" s="599"/>
      <c r="AX21" s="599"/>
      <c r="AY21" s="600"/>
      <c r="AZ21" s="598">
        <v>157810391</v>
      </c>
      <c r="BA21" s="599"/>
      <c r="BB21" s="599"/>
      <c r="BC21" s="599"/>
      <c r="BD21" s="599"/>
      <c r="BE21" s="600"/>
      <c r="BF21" s="598"/>
      <c r="BG21" s="599"/>
      <c r="BH21" s="599"/>
      <c r="BI21" s="599"/>
      <c r="BJ21" s="599"/>
      <c r="BK21" s="600"/>
      <c r="BL21" s="598">
        <f>AZ21</f>
        <v>157810391</v>
      </c>
      <c r="BM21" s="599"/>
      <c r="BN21" s="599"/>
      <c r="BO21" s="599"/>
      <c r="BP21" s="599"/>
      <c r="BQ21" s="600"/>
    </row>
    <row r="22" spans="1:69" ht="12.75">
      <c r="A22" s="604" t="s">
        <v>356</v>
      </c>
      <c r="B22" s="605"/>
      <c r="C22" s="606" t="str">
        <f>"odnosno 01.01.2010g."&amp;" (901+902+903)"</f>
        <v>odnosno 01.01.2010g. (901+902+903)</v>
      </c>
      <c r="D22" s="607"/>
      <c r="E22" s="607"/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607"/>
      <c r="Q22" s="607"/>
      <c r="R22" s="607"/>
      <c r="S22" s="607"/>
      <c r="T22" s="607"/>
      <c r="U22" s="611"/>
      <c r="V22" s="601"/>
      <c r="W22" s="602"/>
      <c r="X22" s="602"/>
      <c r="Y22" s="602"/>
      <c r="Z22" s="602"/>
      <c r="AA22" s="603"/>
      <c r="AB22" s="601"/>
      <c r="AC22" s="602"/>
      <c r="AD22" s="602"/>
      <c r="AE22" s="602"/>
      <c r="AF22" s="602"/>
      <c r="AG22" s="603"/>
      <c r="AH22" s="601"/>
      <c r="AI22" s="602"/>
      <c r="AJ22" s="602"/>
      <c r="AK22" s="602"/>
      <c r="AL22" s="602"/>
      <c r="AM22" s="603"/>
      <c r="AN22" s="601"/>
      <c r="AO22" s="602"/>
      <c r="AP22" s="602"/>
      <c r="AQ22" s="602"/>
      <c r="AR22" s="602"/>
      <c r="AS22" s="603"/>
      <c r="AT22" s="601"/>
      <c r="AU22" s="602"/>
      <c r="AV22" s="602"/>
      <c r="AW22" s="602"/>
      <c r="AX22" s="602"/>
      <c r="AY22" s="603"/>
      <c r="AZ22" s="601"/>
      <c r="BA22" s="602"/>
      <c r="BB22" s="602"/>
      <c r="BC22" s="602"/>
      <c r="BD22" s="602"/>
      <c r="BE22" s="603"/>
      <c r="BF22" s="601"/>
      <c r="BG22" s="602"/>
      <c r="BH22" s="602"/>
      <c r="BI22" s="602"/>
      <c r="BJ22" s="602"/>
      <c r="BK22" s="603"/>
      <c r="BL22" s="601"/>
      <c r="BM22" s="602"/>
      <c r="BN22" s="602"/>
      <c r="BO22" s="602"/>
      <c r="BP22" s="602"/>
      <c r="BQ22" s="603"/>
    </row>
    <row r="23" spans="1:69" ht="12.75">
      <c r="A23" s="618" t="s">
        <v>358</v>
      </c>
      <c r="B23" s="619"/>
      <c r="C23" s="620" t="s">
        <v>403</v>
      </c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45">
        <v>905</v>
      </c>
      <c r="V23" s="612"/>
      <c r="W23" s="613"/>
      <c r="X23" s="613"/>
      <c r="Y23" s="613"/>
      <c r="Z23" s="613"/>
      <c r="AA23" s="614"/>
      <c r="AB23" s="612"/>
      <c r="AC23" s="613"/>
      <c r="AD23" s="613"/>
      <c r="AE23" s="613"/>
      <c r="AF23" s="613"/>
      <c r="AG23" s="614"/>
      <c r="AH23" s="612"/>
      <c r="AI23" s="613"/>
      <c r="AJ23" s="613"/>
      <c r="AK23" s="613"/>
      <c r="AL23" s="613"/>
      <c r="AM23" s="614"/>
      <c r="AN23" s="612"/>
      <c r="AO23" s="613"/>
      <c r="AP23" s="613"/>
      <c r="AQ23" s="613"/>
      <c r="AR23" s="613"/>
      <c r="AS23" s="614"/>
      <c r="AT23" s="612"/>
      <c r="AU23" s="613"/>
      <c r="AV23" s="613"/>
      <c r="AW23" s="613"/>
      <c r="AX23" s="613"/>
      <c r="AY23" s="614"/>
      <c r="AZ23" s="615"/>
      <c r="BA23" s="616"/>
      <c r="BB23" s="616"/>
      <c r="BC23" s="616"/>
      <c r="BD23" s="616"/>
      <c r="BE23" s="617"/>
      <c r="BF23" s="585"/>
      <c r="BG23" s="586"/>
      <c r="BH23" s="586"/>
      <c r="BI23" s="586"/>
      <c r="BJ23" s="586"/>
      <c r="BK23" s="587"/>
      <c r="BL23" s="585">
        <f aca="true" t="shared" si="0" ref="BL23:BL29">AZ23</f>
        <v>0</v>
      </c>
      <c r="BM23" s="586"/>
      <c r="BN23" s="586"/>
      <c r="BO23" s="586"/>
      <c r="BP23" s="586"/>
      <c r="BQ23" s="587"/>
    </row>
    <row r="24" spans="1:69" ht="12.75">
      <c r="A24" s="622" t="s">
        <v>360</v>
      </c>
      <c r="B24" s="623"/>
      <c r="C24" s="624" t="s">
        <v>404</v>
      </c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46">
        <v>906</v>
      </c>
      <c r="V24" s="626"/>
      <c r="W24" s="627"/>
      <c r="X24" s="627"/>
      <c r="Y24" s="627"/>
      <c r="Z24" s="627"/>
      <c r="AA24" s="628"/>
      <c r="AB24" s="626"/>
      <c r="AC24" s="627"/>
      <c r="AD24" s="627"/>
      <c r="AE24" s="627"/>
      <c r="AF24" s="627"/>
      <c r="AG24" s="628"/>
      <c r="AH24" s="626">
        <v>61779</v>
      </c>
      <c r="AI24" s="627"/>
      <c r="AJ24" s="627"/>
      <c r="AK24" s="627"/>
      <c r="AL24" s="627"/>
      <c r="AM24" s="628"/>
      <c r="AN24" s="626"/>
      <c r="AO24" s="627"/>
      <c r="AP24" s="627"/>
      <c r="AQ24" s="627"/>
      <c r="AR24" s="627"/>
      <c r="AS24" s="628"/>
      <c r="AT24" s="626"/>
      <c r="AU24" s="627"/>
      <c r="AV24" s="627"/>
      <c r="AW24" s="627"/>
      <c r="AX24" s="627"/>
      <c r="AY24" s="627"/>
      <c r="AZ24" s="626">
        <v>61779</v>
      </c>
      <c r="BA24" s="627"/>
      <c r="BB24" s="627"/>
      <c r="BC24" s="627"/>
      <c r="BD24" s="627"/>
      <c r="BE24" s="627"/>
      <c r="BF24" s="626"/>
      <c r="BG24" s="627"/>
      <c r="BH24" s="627"/>
      <c r="BI24" s="627"/>
      <c r="BJ24" s="627"/>
      <c r="BK24" s="627"/>
      <c r="BL24" s="626">
        <f t="shared" si="0"/>
        <v>61779</v>
      </c>
      <c r="BM24" s="627"/>
      <c r="BN24" s="627"/>
      <c r="BO24" s="627"/>
      <c r="BP24" s="627"/>
      <c r="BQ24" s="628"/>
    </row>
    <row r="25" spans="1:69" ht="12.75">
      <c r="A25" s="622" t="s">
        <v>362</v>
      </c>
      <c r="B25" s="623"/>
      <c r="C25" s="624" t="s">
        <v>405</v>
      </c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46">
        <v>907</v>
      </c>
      <c r="V25" s="626"/>
      <c r="W25" s="627"/>
      <c r="X25" s="627"/>
      <c r="Y25" s="627"/>
      <c r="Z25" s="627"/>
      <c r="AA25" s="628"/>
      <c r="AB25" s="626"/>
      <c r="AC25" s="627"/>
      <c r="AD25" s="627"/>
      <c r="AE25" s="627"/>
      <c r="AF25" s="627"/>
      <c r="AG25" s="628"/>
      <c r="AH25" s="626"/>
      <c r="AI25" s="627"/>
      <c r="AJ25" s="627"/>
      <c r="AK25" s="627"/>
      <c r="AL25" s="627"/>
      <c r="AM25" s="628"/>
      <c r="AN25" s="626"/>
      <c r="AO25" s="627"/>
      <c r="AP25" s="627"/>
      <c r="AQ25" s="627"/>
      <c r="AR25" s="627"/>
      <c r="AS25" s="628"/>
      <c r="AT25" s="626"/>
      <c r="AU25" s="627"/>
      <c r="AV25" s="627"/>
      <c r="AW25" s="627"/>
      <c r="AX25" s="627"/>
      <c r="AY25" s="627"/>
      <c r="AZ25" s="626"/>
      <c r="BA25" s="627"/>
      <c r="BB25" s="627"/>
      <c r="BC25" s="627"/>
      <c r="BD25" s="627"/>
      <c r="BE25" s="627"/>
      <c r="BF25" s="626"/>
      <c r="BG25" s="627"/>
      <c r="BH25" s="627"/>
      <c r="BI25" s="627"/>
      <c r="BJ25" s="627"/>
      <c r="BK25" s="627"/>
      <c r="BL25" s="626">
        <f t="shared" si="0"/>
        <v>0</v>
      </c>
      <c r="BM25" s="627"/>
      <c r="BN25" s="627"/>
      <c r="BO25" s="627"/>
      <c r="BP25" s="627"/>
      <c r="BQ25" s="628"/>
    </row>
    <row r="26" spans="1:69" ht="12.75">
      <c r="A26" s="622" t="s">
        <v>366</v>
      </c>
      <c r="B26" s="623"/>
      <c r="C26" s="624" t="s">
        <v>406</v>
      </c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46">
        <v>908</v>
      </c>
      <c r="V26" s="626"/>
      <c r="W26" s="627"/>
      <c r="X26" s="627"/>
      <c r="Y26" s="627"/>
      <c r="Z26" s="627"/>
      <c r="AA26" s="628"/>
      <c r="AB26" s="626"/>
      <c r="AC26" s="627"/>
      <c r="AD26" s="627"/>
      <c r="AE26" s="627"/>
      <c r="AF26" s="627"/>
      <c r="AG26" s="628"/>
      <c r="AH26" s="626"/>
      <c r="AI26" s="627"/>
      <c r="AJ26" s="627"/>
      <c r="AK26" s="627"/>
      <c r="AL26" s="627"/>
      <c r="AM26" s="628"/>
      <c r="AN26" s="626"/>
      <c r="AO26" s="627"/>
      <c r="AP26" s="627"/>
      <c r="AQ26" s="627"/>
      <c r="AR26" s="627"/>
      <c r="AS26" s="628"/>
      <c r="AT26" s="626">
        <v>15584214</v>
      </c>
      <c r="AU26" s="627"/>
      <c r="AV26" s="627"/>
      <c r="AW26" s="627"/>
      <c r="AX26" s="627"/>
      <c r="AY26" s="628"/>
      <c r="AZ26" s="612">
        <v>15584214</v>
      </c>
      <c r="BA26" s="613"/>
      <c r="BB26" s="613"/>
      <c r="BC26" s="613"/>
      <c r="BD26" s="613"/>
      <c r="BE26" s="614"/>
      <c r="BF26" s="626"/>
      <c r="BG26" s="627"/>
      <c r="BH26" s="627"/>
      <c r="BI26" s="627"/>
      <c r="BJ26" s="627"/>
      <c r="BK26" s="628"/>
      <c r="BL26" s="626">
        <f t="shared" si="0"/>
        <v>15584214</v>
      </c>
      <c r="BM26" s="627"/>
      <c r="BN26" s="627"/>
      <c r="BO26" s="627"/>
      <c r="BP26" s="627"/>
      <c r="BQ26" s="628"/>
    </row>
    <row r="27" spans="1:69" ht="12.75">
      <c r="A27" s="622" t="s">
        <v>367</v>
      </c>
      <c r="B27" s="623"/>
      <c r="C27" s="624" t="s">
        <v>407</v>
      </c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46">
        <v>909</v>
      </c>
      <c r="V27" s="626"/>
      <c r="W27" s="627"/>
      <c r="X27" s="627"/>
      <c r="Y27" s="627"/>
      <c r="Z27" s="627"/>
      <c r="AA27" s="628"/>
      <c r="AB27" s="626"/>
      <c r="AC27" s="627"/>
      <c r="AD27" s="627"/>
      <c r="AE27" s="627"/>
      <c r="AF27" s="627"/>
      <c r="AG27" s="628"/>
      <c r="AH27" s="626"/>
      <c r="AI27" s="627"/>
      <c r="AJ27" s="627"/>
      <c r="AK27" s="627"/>
      <c r="AL27" s="627"/>
      <c r="AM27" s="628"/>
      <c r="AN27" s="626"/>
      <c r="AO27" s="627"/>
      <c r="AP27" s="627"/>
      <c r="AQ27" s="627"/>
      <c r="AR27" s="627"/>
      <c r="AS27" s="628"/>
      <c r="AT27" s="626"/>
      <c r="AU27" s="627"/>
      <c r="AV27" s="627"/>
      <c r="AW27" s="627"/>
      <c r="AX27" s="627"/>
      <c r="AY27" s="628"/>
      <c r="AZ27" s="626"/>
      <c r="BA27" s="627"/>
      <c r="BB27" s="627"/>
      <c r="BC27" s="627"/>
      <c r="BD27" s="627"/>
      <c r="BE27" s="628"/>
      <c r="BF27" s="626"/>
      <c r="BG27" s="627"/>
      <c r="BH27" s="627"/>
      <c r="BI27" s="627"/>
      <c r="BJ27" s="627"/>
      <c r="BK27" s="628"/>
      <c r="BL27" s="626">
        <f t="shared" si="0"/>
        <v>0</v>
      </c>
      <c r="BM27" s="627"/>
      <c r="BN27" s="627"/>
      <c r="BO27" s="627"/>
      <c r="BP27" s="627"/>
      <c r="BQ27" s="628"/>
    </row>
    <row r="28" spans="1:69" ht="12.75">
      <c r="A28" s="622" t="s">
        <v>408</v>
      </c>
      <c r="B28" s="623"/>
      <c r="C28" s="624" t="s">
        <v>409</v>
      </c>
      <c r="D28" s="625"/>
      <c r="E28" s="625"/>
      <c r="F28" s="625"/>
      <c r="G28" s="625"/>
      <c r="H28" s="625"/>
      <c r="I28" s="625"/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46">
        <v>910</v>
      </c>
      <c r="V28" s="626"/>
      <c r="W28" s="627"/>
      <c r="X28" s="627"/>
      <c r="Y28" s="627"/>
      <c r="Z28" s="627"/>
      <c r="AA28" s="628"/>
      <c r="AB28" s="626"/>
      <c r="AC28" s="627"/>
      <c r="AD28" s="627"/>
      <c r="AE28" s="627"/>
      <c r="AF28" s="627"/>
      <c r="AG28" s="628"/>
      <c r="AH28" s="626"/>
      <c r="AI28" s="627"/>
      <c r="AJ28" s="627"/>
      <c r="AK28" s="627"/>
      <c r="AL28" s="627"/>
      <c r="AM28" s="628"/>
      <c r="AN28" s="626"/>
      <c r="AO28" s="627"/>
      <c r="AP28" s="627"/>
      <c r="AQ28" s="627"/>
      <c r="AR28" s="627"/>
      <c r="AS28" s="628"/>
      <c r="AT28" s="626"/>
      <c r="AU28" s="627"/>
      <c r="AV28" s="627"/>
      <c r="AW28" s="627"/>
      <c r="AX28" s="627"/>
      <c r="AY28" s="628"/>
      <c r="AZ28" s="626"/>
      <c r="BA28" s="627"/>
      <c r="BB28" s="627"/>
      <c r="BC28" s="627"/>
      <c r="BD28" s="627"/>
      <c r="BE28" s="628"/>
      <c r="BF28" s="626"/>
      <c r="BG28" s="627"/>
      <c r="BH28" s="627"/>
      <c r="BI28" s="627"/>
      <c r="BJ28" s="627"/>
      <c r="BK28" s="628"/>
      <c r="BL28" s="626">
        <f t="shared" si="0"/>
        <v>0</v>
      </c>
      <c r="BM28" s="627"/>
      <c r="BN28" s="627"/>
      <c r="BO28" s="627"/>
      <c r="BP28" s="627"/>
      <c r="BQ28" s="628"/>
    </row>
    <row r="29" spans="1:69" ht="12.75">
      <c r="A29" s="629" t="s">
        <v>368</v>
      </c>
      <c r="B29" s="630"/>
      <c r="C29" s="633" t="s">
        <v>410</v>
      </c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435">
        <v>911</v>
      </c>
      <c r="V29" s="635"/>
      <c r="W29" s="636"/>
      <c r="X29" s="636"/>
      <c r="Y29" s="636"/>
      <c r="Z29" s="636"/>
      <c r="AA29" s="637"/>
      <c r="AB29" s="641"/>
      <c r="AC29" s="642"/>
      <c r="AD29" s="642"/>
      <c r="AE29" s="642"/>
      <c r="AF29" s="642"/>
      <c r="AG29" s="643"/>
      <c r="AH29" s="641"/>
      <c r="AI29" s="642"/>
      <c r="AJ29" s="642"/>
      <c r="AK29" s="642"/>
      <c r="AL29" s="642"/>
      <c r="AM29" s="643"/>
      <c r="AN29" s="641">
        <v>6567</v>
      </c>
      <c r="AO29" s="642"/>
      <c r="AP29" s="642"/>
      <c r="AQ29" s="642"/>
      <c r="AR29" s="642"/>
      <c r="AS29" s="643"/>
      <c r="AT29" s="641">
        <v>-6567</v>
      </c>
      <c r="AU29" s="642"/>
      <c r="AV29" s="642"/>
      <c r="AW29" s="642"/>
      <c r="AX29" s="642"/>
      <c r="AY29" s="643"/>
      <c r="AZ29" s="626"/>
      <c r="BA29" s="627"/>
      <c r="BB29" s="627"/>
      <c r="BC29" s="627"/>
      <c r="BD29" s="627"/>
      <c r="BE29" s="628"/>
      <c r="BF29" s="626"/>
      <c r="BG29" s="627"/>
      <c r="BH29" s="627"/>
      <c r="BI29" s="627"/>
      <c r="BJ29" s="627"/>
      <c r="BK29" s="628"/>
      <c r="BL29" s="626">
        <f t="shared" si="0"/>
        <v>0</v>
      </c>
      <c r="BM29" s="627"/>
      <c r="BN29" s="627"/>
      <c r="BO29" s="627"/>
      <c r="BP29" s="627"/>
      <c r="BQ29" s="628"/>
    </row>
    <row r="30" spans="1:69" ht="12.75">
      <c r="A30" s="631"/>
      <c r="B30" s="632"/>
      <c r="C30" s="647" t="s">
        <v>411</v>
      </c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463"/>
      <c r="V30" s="638"/>
      <c r="W30" s="639"/>
      <c r="X30" s="639"/>
      <c r="Y30" s="639"/>
      <c r="Z30" s="639"/>
      <c r="AA30" s="640"/>
      <c r="AB30" s="644"/>
      <c r="AC30" s="645"/>
      <c r="AD30" s="645"/>
      <c r="AE30" s="645"/>
      <c r="AF30" s="645"/>
      <c r="AG30" s="646"/>
      <c r="AH30" s="644"/>
      <c r="AI30" s="645"/>
      <c r="AJ30" s="645"/>
      <c r="AK30" s="645"/>
      <c r="AL30" s="645"/>
      <c r="AM30" s="646"/>
      <c r="AN30" s="644"/>
      <c r="AO30" s="645"/>
      <c r="AP30" s="645"/>
      <c r="AQ30" s="645"/>
      <c r="AR30" s="645"/>
      <c r="AS30" s="646"/>
      <c r="AT30" s="644"/>
      <c r="AU30" s="645"/>
      <c r="AV30" s="645"/>
      <c r="AW30" s="645"/>
      <c r="AX30" s="645"/>
      <c r="AY30" s="646"/>
      <c r="AZ30" s="591"/>
      <c r="BA30" s="592"/>
      <c r="BB30" s="592"/>
      <c r="BC30" s="592"/>
      <c r="BD30" s="592"/>
      <c r="BE30" s="593"/>
      <c r="BF30" s="591"/>
      <c r="BG30" s="592"/>
      <c r="BH30" s="592"/>
      <c r="BI30" s="592"/>
      <c r="BJ30" s="592"/>
      <c r="BK30" s="593"/>
      <c r="BL30" s="591"/>
      <c r="BM30" s="592"/>
      <c r="BN30" s="592"/>
      <c r="BO30" s="592"/>
      <c r="BP30" s="592"/>
      <c r="BQ30" s="593"/>
    </row>
    <row r="31" spans="1:69" ht="12.75">
      <c r="A31" s="667" t="s">
        <v>369</v>
      </c>
      <c r="B31" s="668"/>
      <c r="C31" s="48" t="str">
        <f>"Stanje na dan 31/12/2010.godine""(904+905+906+907+908+909-910+911)"</f>
        <v>Stanje na dan 31/12/2010.godine"(904+905+906+907+908+909-910+911)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9"/>
      <c r="U31" s="50">
        <v>912</v>
      </c>
      <c r="V31" s="649">
        <f>'[2]P.Kapit2'!V21:AA21</f>
        <v>44781943</v>
      </c>
      <c r="W31" s="650"/>
      <c r="X31" s="650"/>
      <c r="Y31" s="650"/>
      <c r="Z31" s="650"/>
      <c r="AA31" s="651"/>
      <c r="AB31" s="649">
        <f>'[2]P.Kapit2'!AB21:AG21</f>
        <v>366558</v>
      </c>
      <c r="AC31" s="650"/>
      <c r="AD31" s="650"/>
      <c r="AE31" s="650"/>
      <c r="AF31" s="650"/>
      <c r="AG31" s="651"/>
      <c r="AH31" s="649">
        <f>'[2]P.Kapit2'!AH21:AM21</f>
        <v>80402</v>
      </c>
      <c r="AI31" s="650"/>
      <c r="AJ31" s="650"/>
      <c r="AK31" s="650"/>
      <c r="AL31" s="650"/>
      <c r="AM31" s="651"/>
      <c r="AN31" s="649">
        <f>'[2]P.Kapit2'!AN21:AS21</f>
        <v>81484093</v>
      </c>
      <c r="AO31" s="650"/>
      <c r="AP31" s="650"/>
      <c r="AQ31" s="650"/>
      <c r="AR31" s="650"/>
      <c r="AS31" s="651"/>
      <c r="AT31" s="649">
        <f>'[2]P.Kapit2'!AT21:AY21</f>
        <v>46743388</v>
      </c>
      <c r="AU31" s="650"/>
      <c r="AV31" s="650"/>
      <c r="AW31" s="650"/>
      <c r="AX31" s="650"/>
      <c r="AY31" s="651"/>
      <c r="AZ31" s="649">
        <f>'[2]P.Kapit2'!AZ21:BE21</f>
        <v>173456384</v>
      </c>
      <c r="BA31" s="650"/>
      <c r="BB31" s="650"/>
      <c r="BC31" s="650"/>
      <c r="BD31" s="650"/>
      <c r="BE31" s="651"/>
      <c r="BF31" s="649">
        <f>'[2]P.Kapit2'!BF21:BK21</f>
        <v>0</v>
      </c>
      <c r="BG31" s="650"/>
      <c r="BH31" s="650"/>
      <c r="BI31" s="650"/>
      <c r="BJ31" s="650"/>
      <c r="BK31" s="651"/>
      <c r="BL31" s="649">
        <f>AZ31</f>
        <v>173456384</v>
      </c>
      <c r="BM31" s="650"/>
      <c r="BN31" s="650"/>
      <c r="BO31" s="650"/>
      <c r="BP31" s="650"/>
      <c r="BQ31" s="651"/>
    </row>
    <row r="32" spans="1:69" ht="12.75">
      <c r="A32" s="594" t="s">
        <v>370</v>
      </c>
      <c r="B32" s="595"/>
      <c r="C32" s="596" t="s">
        <v>401</v>
      </c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43">
        <v>913</v>
      </c>
      <c r="V32" s="585"/>
      <c r="W32" s="586"/>
      <c r="X32" s="586"/>
      <c r="Y32" s="586"/>
      <c r="Z32" s="586"/>
      <c r="AA32" s="587"/>
      <c r="AB32" s="585"/>
      <c r="AC32" s="586"/>
      <c r="AD32" s="586"/>
      <c r="AE32" s="586"/>
      <c r="AF32" s="586"/>
      <c r="AG32" s="587"/>
      <c r="AH32" s="585"/>
      <c r="AI32" s="586"/>
      <c r="AJ32" s="586"/>
      <c r="AK32" s="586"/>
      <c r="AL32" s="586"/>
      <c r="AM32" s="587"/>
      <c r="AN32" s="585"/>
      <c r="AO32" s="586"/>
      <c r="AP32" s="586"/>
      <c r="AQ32" s="586"/>
      <c r="AR32" s="586"/>
      <c r="AS32" s="587"/>
      <c r="AT32" s="585"/>
      <c r="AU32" s="586"/>
      <c r="AV32" s="586"/>
      <c r="AW32" s="586"/>
      <c r="AX32" s="586"/>
      <c r="AY32" s="587"/>
      <c r="AZ32" s="585"/>
      <c r="BA32" s="586"/>
      <c r="BB32" s="586"/>
      <c r="BC32" s="586"/>
      <c r="BD32" s="586"/>
      <c r="BE32" s="587"/>
      <c r="BF32" s="585"/>
      <c r="BG32" s="586"/>
      <c r="BH32" s="586"/>
      <c r="BI32" s="586"/>
      <c r="BJ32" s="586"/>
      <c r="BK32" s="587"/>
      <c r="BL32" s="585">
        <f>AZ32</f>
        <v>0</v>
      </c>
      <c r="BM32" s="586"/>
      <c r="BN32" s="586"/>
      <c r="BO32" s="586"/>
      <c r="BP32" s="586"/>
      <c r="BQ32" s="587"/>
    </row>
    <row r="33" spans="1:69" ht="12.75">
      <c r="A33" s="655" t="s">
        <v>371</v>
      </c>
      <c r="B33" s="656"/>
      <c r="C33" s="657" t="s">
        <v>402</v>
      </c>
      <c r="D33" s="658"/>
      <c r="E33" s="658"/>
      <c r="F33" s="658"/>
      <c r="G33" s="658"/>
      <c r="H33" s="658"/>
      <c r="I33" s="658"/>
      <c r="J33" s="658"/>
      <c r="K33" s="658"/>
      <c r="L33" s="658"/>
      <c r="M33" s="658"/>
      <c r="N33" s="658"/>
      <c r="O33" s="658"/>
      <c r="P33" s="658"/>
      <c r="Q33" s="658"/>
      <c r="R33" s="658"/>
      <c r="S33" s="658"/>
      <c r="T33" s="658"/>
      <c r="U33" s="47">
        <v>919</v>
      </c>
      <c r="V33" s="591"/>
      <c r="W33" s="592"/>
      <c r="X33" s="592"/>
      <c r="Y33" s="592"/>
      <c r="Z33" s="592"/>
      <c r="AA33" s="593"/>
      <c r="AB33" s="591"/>
      <c r="AC33" s="592"/>
      <c r="AD33" s="592"/>
      <c r="AE33" s="592"/>
      <c r="AF33" s="592"/>
      <c r="AG33" s="593"/>
      <c r="AH33" s="591"/>
      <c r="AI33" s="592"/>
      <c r="AJ33" s="592"/>
      <c r="AK33" s="592"/>
      <c r="AL33" s="592"/>
      <c r="AM33" s="593"/>
      <c r="AN33" s="591"/>
      <c r="AO33" s="592"/>
      <c r="AP33" s="592"/>
      <c r="AQ33" s="592"/>
      <c r="AR33" s="592"/>
      <c r="AS33" s="593"/>
      <c r="AT33" s="591"/>
      <c r="AU33" s="592"/>
      <c r="AV33" s="592"/>
      <c r="AW33" s="592"/>
      <c r="AX33" s="592"/>
      <c r="AY33" s="593"/>
      <c r="AZ33" s="591"/>
      <c r="BA33" s="592"/>
      <c r="BB33" s="592"/>
      <c r="BC33" s="592"/>
      <c r="BD33" s="592"/>
      <c r="BE33" s="593"/>
      <c r="BF33" s="591"/>
      <c r="BG33" s="592"/>
      <c r="BH33" s="592"/>
      <c r="BI33" s="592"/>
      <c r="BJ33" s="592"/>
      <c r="BK33" s="593"/>
      <c r="BL33" s="591">
        <f>AZ33</f>
        <v>0</v>
      </c>
      <c r="BM33" s="592"/>
      <c r="BN33" s="592"/>
      <c r="BO33" s="592"/>
      <c r="BP33" s="592"/>
      <c r="BQ33" s="593"/>
    </row>
    <row r="34" spans="1:69" ht="12.75">
      <c r="A34" s="659"/>
      <c r="B34" s="660"/>
      <c r="C34" s="661" t="str">
        <f>"Ponovno iskazano stanje na dan 31.12.2010.god."</f>
        <v>Ponovno iskazano stanje na dan 31.12.2010.god.</v>
      </c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3">
        <v>915</v>
      </c>
      <c r="V34" s="652">
        <v>44781943</v>
      </c>
      <c r="W34" s="653"/>
      <c r="X34" s="653"/>
      <c r="Y34" s="653"/>
      <c r="Z34" s="653"/>
      <c r="AA34" s="654"/>
      <c r="AB34" s="652">
        <v>366558</v>
      </c>
      <c r="AC34" s="653"/>
      <c r="AD34" s="653"/>
      <c r="AE34" s="653"/>
      <c r="AF34" s="653"/>
      <c r="AG34" s="654"/>
      <c r="AH34" s="652">
        <v>80402</v>
      </c>
      <c r="AI34" s="653"/>
      <c r="AJ34" s="653"/>
      <c r="AK34" s="653"/>
      <c r="AL34" s="653"/>
      <c r="AM34" s="654"/>
      <c r="AN34" s="652">
        <v>81484093</v>
      </c>
      <c r="AO34" s="653"/>
      <c r="AP34" s="653"/>
      <c r="AQ34" s="653"/>
      <c r="AR34" s="653"/>
      <c r="AS34" s="654"/>
      <c r="AT34" s="652">
        <v>46743388</v>
      </c>
      <c r="AU34" s="653"/>
      <c r="AV34" s="653"/>
      <c r="AW34" s="653"/>
      <c r="AX34" s="653"/>
      <c r="AY34" s="654"/>
      <c r="AZ34" s="652">
        <v>173456384</v>
      </c>
      <c r="BA34" s="653"/>
      <c r="BB34" s="653"/>
      <c r="BC34" s="653"/>
      <c r="BD34" s="653"/>
      <c r="BE34" s="654"/>
      <c r="BF34" s="652"/>
      <c r="BG34" s="653"/>
      <c r="BH34" s="653"/>
      <c r="BI34" s="653"/>
      <c r="BJ34" s="653"/>
      <c r="BK34" s="654"/>
      <c r="BL34" s="652">
        <f>AZ34</f>
        <v>173456384</v>
      </c>
      <c r="BM34" s="653"/>
      <c r="BN34" s="653"/>
      <c r="BO34" s="653"/>
      <c r="BP34" s="653"/>
      <c r="BQ34" s="654"/>
    </row>
    <row r="35" spans="1:69" ht="12.75">
      <c r="A35" s="659" t="s">
        <v>372</v>
      </c>
      <c r="B35" s="660"/>
      <c r="C35" s="661" t="str">
        <f>"odnosno 01.01.2011.g."&amp;" (912+913+919)"</f>
        <v>odnosno 01.01.2011.g. (912+913+919)</v>
      </c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662"/>
      <c r="O35" s="662"/>
      <c r="P35" s="662"/>
      <c r="Q35" s="662"/>
      <c r="R35" s="662"/>
      <c r="S35" s="662"/>
      <c r="T35" s="662"/>
      <c r="U35" s="664"/>
      <c r="V35" s="652"/>
      <c r="W35" s="653"/>
      <c r="X35" s="653"/>
      <c r="Y35" s="653"/>
      <c r="Z35" s="653"/>
      <c r="AA35" s="654"/>
      <c r="AB35" s="652"/>
      <c r="AC35" s="653"/>
      <c r="AD35" s="653"/>
      <c r="AE35" s="653"/>
      <c r="AF35" s="653"/>
      <c r="AG35" s="654"/>
      <c r="AH35" s="652"/>
      <c r="AI35" s="653"/>
      <c r="AJ35" s="653"/>
      <c r="AK35" s="653"/>
      <c r="AL35" s="653"/>
      <c r="AM35" s="654"/>
      <c r="AN35" s="652"/>
      <c r="AO35" s="653"/>
      <c r="AP35" s="653"/>
      <c r="AQ35" s="653"/>
      <c r="AR35" s="653"/>
      <c r="AS35" s="654"/>
      <c r="AT35" s="652"/>
      <c r="AU35" s="653"/>
      <c r="AV35" s="653"/>
      <c r="AW35" s="653"/>
      <c r="AX35" s="653"/>
      <c r="AY35" s="654"/>
      <c r="AZ35" s="652"/>
      <c r="BA35" s="653"/>
      <c r="BB35" s="653"/>
      <c r="BC35" s="653"/>
      <c r="BD35" s="653"/>
      <c r="BE35" s="654"/>
      <c r="BF35" s="652"/>
      <c r="BG35" s="653"/>
      <c r="BH35" s="653"/>
      <c r="BI35" s="653"/>
      <c r="BJ35" s="653"/>
      <c r="BK35" s="654"/>
      <c r="BL35" s="652"/>
      <c r="BM35" s="653"/>
      <c r="BN35" s="653"/>
      <c r="BO35" s="653"/>
      <c r="BP35" s="653"/>
      <c r="BQ35" s="654"/>
    </row>
    <row r="36" spans="1:69" ht="12.75">
      <c r="A36" s="594" t="s">
        <v>373</v>
      </c>
      <c r="B36" s="595"/>
      <c r="C36" s="596" t="s">
        <v>403</v>
      </c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43">
        <v>916</v>
      </c>
      <c r="V36" s="585"/>
      <c r="W36" s="586"/>
      <c r="X36" s="586"/>
      <c r="Y36" s="586"/>
      <c r="Z36" s="586"/>
      <c r="AA36" s="587"/>
      <c r="AB36" s="585"/>
      <c r="AC36" s="586"/>
      <c r="AD36" s="586"/>
      <c r="AE36" s="586"/>
      <c r="AF36" s="586"/>
      <c r="AG36" s="587"/>
      <c r="AH36" s="585"/>
      <c r="AI36" s="586"/>
      <c r="AJ36" s="586"/>
      <c r="AK36" s="586"/>
      <c r="AL36" s="586"/>
      <c r="AM36" s="587"/>
      <c r="AN36" s="585"/>
      <c r="AO36" s="586"/>
      <c r="AP36" s="586"/>
      <c r="AQ36" s="586"/>
      <c r="AR36" s="586"/>
      <c r="AS36" s="587"/>
      <c r="AT36" s="585"/>
      <c r="AU36" s="586"/>
      <c r="AV36" s="586"/>
      <c r="AW36" s="586"/>
      <c r="AX36" s="586"/>
      <c r="AY36" s="587"/>
      <c r="AZ36" s="585"/>
      <c r="BA36" s="586"/>
      <c r="BB36" s="586"/>
      <c r="BC36" s="586"/>
      <c r="BD36" s="586"/>
      <c r="BE36" s="587"/>
      <c r="BF36" s="585"/>
      <c r="BG36" s="586"/>
      <c r="BH36" s="586"/>
      <c r="BI36" s="586"/>
      <c r="BJ36" s="586"/>
      <c r="BK36" s="587"/>
      <c r="BL36" s="585">
        <f aca="true" t="shared" si="1" ref="BL36:BL42">AZ36</f>
        <v>0</v>
      </c>
      <c r="BM36" s="586"/>
      <c r="BN36" s="586"/>
      <c r="BO36" s="586"/>
      <c r="BP36" s="586"/>
      <c r="BQ36" s="587"/>
    </row>
    <row r="37" spans="1:69" ht="12.75">
      <c r="A37" s="622" t="s">
        <v>412</v>
      </c>
      <c r="B37" s="623"/>
      <c r="C37" s="624" t="s">
        <v>404</v>
      </c>
      <c r="D37" s="625"/>
      <c r="E37" s="625"/>
      <c r="F37" s="625"/>
      <c r="G37" s="625"/>
      <c r="H37" s="625"/>
      <c r="I37" s="625"/>
      <c r="J37" s="625"/>
      <c r="K37" s="625"/>
      <c r="L37" s="625"/>
      <c r="M37" s="625"/>
      <c r="N37" s="625"/>
      <c r="O37" s="625"/>
      <c r="P37" s="625"/>
      <c r="Q37" s="625"/>
      <c r="R37" s="625"/>
      <c r="S37" s="625"/>
      <c r="T37" s="625"/>
      <c r="U37" s="46">
        <v>917</v>
      </c>
      <c r="V37" s="626"/>
      <c r="W37" s="627"/>
      <c r="X37" s="627"/>
      <c r="Y37" s="627"/>
      <c r="Z37" s="627"/>
      <c r="AA37" s="628"/>
      <c r="AB37" s="626"/>
      <c r="AC37" s="627"/>
      <c r="AD37" s="627"/>
      <c r="AE37" s="627"/>
      <c r="AF37" s="627"/>
      <c r="AG37" s="628"/>
      <c r="AH37" s="626">
        <v>-67683</v>
      </c>
      <c r="AI37" s="627"/>
      <c r="AJ37" s="627"/>
      <c r="AK37" s="627"/>
      <c r="AL37" s="627"/>
      <c r="AM37" s="628"/>
      <c r="AN37" s="626"/>
      <c r="AO37" s="627"/>
      <c r="AP37" s="627"/>
      <c r="AQ37" s="627"/>
      <c r="AR37" s="627"/>
      <c r="AS37" s="628"/>
      <c r="AT37" s="626"/>
      <c r="AU37" s="627"/>
      <c r="AV37" s="627"/>
      <c r="AW37" s="627"/>
      <c r="AX37" s="627"/>
      <c r="AY37" s="628"/>
      <c r="AZ37" s="626">
        <v>-67683</v>
      </c>
      <c r="BA37" s="627"/>
      <c r="BB37" s="627"/>
      <c r="BC37" s="627"/>
      <c r="BD37" s="627"/>
      <c r="BE37" s="628"/>
      <c r="BF37" s="626"/>
      <c r="BG37" s="627"/>
      <c r="BH37" s="627"/>
      <c r="BI37" s="627"/>
      <c r="BJ37" s="627"/>
      <c r="BK37" s="628"/>
      <c r="BL37" s="626">
        <f t="shared" si="1"/>
        <v>-67683</v>
      </c>
      <c r="BM37" s="627"/>
      <c r="BN37" s="627"/>
      <c r="BO37" s="627"/>
      <c r="BP37" s="627"/>
      <c r="BQ37" s="628"/>
    </row>
    <row r="38" spans="1:69" ht="12.75">
      <c r="A38" s="622" t="s">
        <v>413</v>
      </c>
      <c r="B38" s="623"/>
      <c r="C38" s="624" t="s">
        <v>405</v>
      </c>
      <c r="D38" s="625"/>
      <c r="E38" s="625"/>
      <c r="F38" s="625"/>
      <c r="G38" s="625"/>
      <c r="H38" s="625"/>
      <c r="I38" s="625"/>
      <c r="J38" s="625"/>
      <c r="K38" s="625"/>
      <c r="L38" s="625"/>
      <c r="M38" s="625"/>
      <c r="N38" s="625"/>
      <c r="O38" s="625"/>
      <c r="P38" s="625"/>
      <c r="Q38" s="625"/>
      <c r="R38" s="625"/>
      <c r="S38" s="625"/>
      <c r="T38" s="625"/>
      <c r="U38" s="46">
        <v>918</v>
      </c>
      <c r="V38" s="626"/>
      <c r="W38" s="627"/>
      <c r="X38" s="627"/>
      <c r="Y38" s="627"/>
      <c r="Z38" s="627"/>
      <c r="AA38" s="628"/>
      <c r="AB38" s="626"/>
      <c r="AC38" s="627"/>
      <c r="AD38" s="627"/>
      <c r="AE38" s="627"/>
      <c r="AF38" s="627"/>
      <c r="AG38" s="628"/>
      <c r="AH38" s="626"/>
      <c r="AI38" s="627"/>
      <c r="AJ38" s="627"/>
      <c r="AK38" s="627"/>
      <c r="AL38" s="627"/>
      <c r="AM38" s="628"/>
      <c r="AN38" s="626"/>
      <c r="AO38" s="627"/>
      <c r="AP38" s="627"/>
      <c r="AQ38" s="627"/>
      <c r="AR38" s="627"/>
      <c r="AS38" s="628"/>
      <c r="AT38" s="626"/>
      <c r="AU38" s="627"/>
      <c r="AV38" s="627"/>
      <c r="AW38" s="627"/>
      <c r="AX38" s="627"/>
      <c r="AY38" s="628"/>
      <c r="AZ38" s="626"/>
      <c r="BA38" s="627"/>
      <c r="BB38" s="627"/>
      <c r="BC38" s="627"/>
      <c r="BD38" s="627"/>
      <c r="BE38" s="628"/>
      <c r="BF38" s="626"/>
      <c r="BG38" s="627"/>
      <c r="BH38" s="627"/>
      <c r="BI38" s="627"/>
      <c r="BJ38" s="627"/>
      <c r="BK38" s="628"/>
      <c r="BL38" s="626">
        <f t="shared" si="1"/>
        <v>0</v>
      </c>
      <c r="BM38" s="627"/>
      <c r="BN38" s="627"/>
      <c r="BO38" s="627"/>
      <c r="BP38" s="627"/>
      <c r="BQ38" s="628"/>
    </row>
    <row r="39" spans="1:69" ht="12.75">
      <c r="A39" s="622" t="s">
        <v>414</v>
      </c>
      <c r="B39" s="623"/>
      <c r="C39" s="624" t="s">
        <v>406</v>
      </c>
      <c r="D39" s="625"/>
      <c r="E39" s="625"/>
      <c r="F39" s="625"/>
      <c r="G39" s="625"/>
      <c r="H39" s="625"/>
      <c r="I39" s="625"/>
      <c r="J39" s="625"/>
      <c r="K39" s="625"/>
      <c r="L39" s="625"/>
      <c r="M39" s="625"/>
      <c r="N39" s="625"/>
      <c r="O39" s="625"/>
      <c r="P39" s="625"/>
      <c r="Q39" s="625"/>
      <c r="R39" s="625"/>
      <c r="S39" s="625"/>
      <c r="T39" s="625"/>
      <c r="U39" s="46">
        <v>919</v>
      </c>
      <c r="V39" s="626"/>
      <c r="W39" s="627"/>
      <c r="X39" s="627"/>
      <c r="Y39" s="627"/>
      <c r="Z39" s="627"/>
      <c r="AA39" s="628"/>
      <c r="AB39" s="626"/>
      <c r="AC39" s="627"/>
      <c r="AD39" s="627"/>
      <c r="AE39" s="627"/>
      <c r="AF39" s="627"/>
      <c r="AG39" s="628"/>
      <c r="AH39" s="626"/>
      <c r="AI39" s="627"/>
      <c r="AJ39" s="627"/>
      <c r="AK39" s="627"/>
      <c r="AL39" s="627"/>
      <c r="AM39" s="628"/>
      <c r="AN39" s="626"/>
      <c r="AO39" s="627"/>
      <c r="AP39" s="627"/>
      <c r="AQ39" s="627"/>
      <c r="AR39" s="627"/>
      <c r="AS39" s="628"/>
      <c r="AT39" s="626">
        <v>13428663</v>
      </c>
      <c r="AU39" s="627"/>
      <c r="AV39" s="627"/>
      <c r="AW39" s="627"/>
      <c r="AX39" s="627"/>
      <c r="AY39" s="628"/>
      <c r="AZ39" s="626">
        <v>13428663</v>
      </c>
      <c r="BA39" s="627"/>
      <c r="BB39" s="627"/>
      <c r="BC39" s="627"/>
      <c r="BD39" s="627"/>
      <c r="BE39" s="628"/>
      <c r="BF39" s="626"/>
      <c r="BG39" s="627"/>
      <c r="BH39" s="627"/>
      <c r="BI39" s="627"/>
      <c r="BJ39" s="627"/>
      <c r="BK39" s="628"/>
      <c r="BL39" s="626">
        <f t="shared" si="1"/>
        <v>13428663</v>
      </c>
      <c r="BM39" s="627"/>
      <c r="BN39" s="627"/>
      <c r="BO39" s="627"/>
      <c r="BP39" s="627"/>
      <c r="BQ39" s="628"/>
    </row>
    <row r="40" spans="1:69" ht="12.75">
      <c r="A40" s="622" t="s">
        <v>415</v>
      </c>
      <c r="B40" s="623"/>
      <c r="C40" s="624" t="s">
        <v>407</v>
      </c>
      <c r="D40" s="625"/>
      <c r="E40" s="625"/>
      <c r="F40" s="625"/>
      <c r="G40" s="625"/>
      <c r="H40" s="625"/>
      <c r="I40" s="625"/>
      <c r="J40" s="625"/>
      <c r="K40" s="625"/>
      <c r="L40" s="625"/>
      <c r="M40" s="625"/>
      <c r="N40" s="625"/>
      <c r="O40" s="625"/>
      <c r="P40" s="625"/>
      <c r="Q40" s="625"/>
      <c r="R40" s="625"/>
      <c r="S40" s="625"/>
      <c r="T40" s="625"/>
      <c r="U40" s="46">
        <v>920</v>
      </c>
      <c r="V40" s="626"/>
      <c r="W40" s="627"/>
      <c r="X40" s="627"/>
      <c r="Y40" s="627"/>
      <c r="Z40" s="627"/>
      <c r="AA40" s="628"/>
      <c r="AB40" s="626"/>
      <c r="AC40" s="627"/>
      <c r="AD40" s="627"/>
      <c r="AE40" s="627"/>
      <c r="AF40" s="627"/>
      <c r="AG40" s="628"/>
      <c r="AH40" s="626"/>
      <c r="AI40" s="627"/>
      <c r="AJ40" s="627"/>
      <c r="AK40" s="627"/>
      <c r="AL40" s="627"/>
      <c r="AM40" s="628"/>
      <c r="AN40" s="626"/>
      <c r="AO40" s="627"/>
      <c r="AP40" s="627"/>
      <c r="AQ40" s="627"/>
      <c r="AR40" s="627"/>
      <c r="AS40" s="628"/>
      <c r="AT40" s="626"/>
      <c r="AU40" s="627"/>
      <c r="AV40" s="627"/>
      <c r="AW40" s="627"/>
      <c r="AX40" s="627"/>
      <c r="AY40" s="628"/>
      <c r="AZ40" s="626"/>
      <c r="BA40" s="627"/>
      <c r="BB40" s="627"/>
      <c r="BC40" s="627"/>
      <c r="BD40" s="627"/>
      <c r="BE40" s="628"/>
      <c r="BF40" s="626"/>
      <c r="BG40" s="627"/>
      <c r="BH40" s="627"/>
      <c r="BI40" s="627"/>
      <c r="BJ40" s="627"/>
      <c r="BK40" s="628"/>
      <c r="BL40" s="626">
        <f t="shared" si="1"/>
        <v>0</v>
      </c>
      <c r="BM40" s="627"/>
      <c r="BN40" s="627"/>
      <c r="BO40" s="627"/>
      <c r="BP40" s="627"/>
      <c r="BQ40" s="628"/>
    </row>
    <row r="41" spans="1:69" ht="12.75">
      <c r="A41" s="622" t="s">
        <v>416</v>
      </c>
      <c r="B41" s="623"/>
      <c r="C41" s="624" t="s">
        <v>409</v>
      </c>
      <c r="D41" s="625"/>
      <c r="E41" s="625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25"/>
      <c r="Q41" s="625"/>
      <c r="R41" s="625"/>
      <c r="S41" s="625"/>
      <c r="T41" s="625"/>
      <c r="U41" s="46">
        <v>921</v>
      </c>
      <c r="V41" s="626"/>
      <c r="W41" s="627"/>
      <c r="X41" s="627"/>
      <c r="Y41" s="627"/>
      <c r="Z41" s="627"/>
      <c r="AA41" s="628"/>
      <c r="AB41" s="626"/>
      <c r="AC41" s="627"/>
      <c r="AD41" s="627"/>
      <c r="AE41" s="627"/>
      <c r="AF41" s="627"/>
      <c r="AG41" s="628"/>
      <c r="AH41" s="626"/>
      <c r="AI41" s="627"/>
      <c r="AJ41" s="627"/>
      <c r="AK41" s="627"/>
      <c r="AL41" s="627"/>
      <c r="AM41" s="628"/>
      <c r="AN41" s="626"/>
      <c r="AO41" s="627"/>
      <c r="AP41" s="627"/>
      <c r="AQ41" s="627"/>
      <c r="AR41" s="627"/>
      <c r="AS41" s="628"/>
      <c r="AT41" s="626"/>
      <c r="AU41" s="627"/>
      <c r="AV41" s="627"/>
      <c r="AW41" s="627"/>
      <c r="AX41" s="627"/>
      <c r="AY41" s="628"/>
      <c r="AZ41" s="626"/>
      <c r="BA41" s="627"/>
      <c r="BB41" s="627"/>
      <c r="BC41" s="627"/>
      <c r="BD41" s="627"/>
      <c r="BE41" s="628"/>
      <c r="BF41" s="626"/>
      <c r="BG41" s="627"/>
      <c r="BH41" s="627"/>
      <c r="BI41" s="627"/>
      <c r="BJ41" s="627"/>
      <c r="BK41" s="628"/>
      <c r="BL41" s="626">
        <f t="shared" si="1"/>
        <v>0</v>
      </c>
      <c r="BM41" s="627"/>
      <c r="BN41" s="627"/>
      <c r="BO41" s="627"/>
      <c r="BP41" s="627"/>
      <c r="BQ41" s="628"/>
    </row>
    <row r="42" spans="1:69" ht="12.75">
      <c r="A42" s="623" t="s">
        <v>417</v>
      </c>
      <c r="B42" s="665"/>
      <c r="C42" s="633" t="s">
        <v>410</v>
      </c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634"/>
      <c r="T42" s="634"/>
      <c r="U42" s="435">
        <v>922</v>
      </c>
      <c r="V42" s="641"/>
      <c r="W42" s="642"/>
      <c r="X42" s="642"/>
      <c r="Y42" s="642"/>
      <c r="Z42" s="642"/>
      <c r="AA42" s="643"/>
      <c r="AB42" s="641"/>
      <c r="AC42" s="642"/>
      <c r="AD42" s="642"/>
      <c r="AE42" s="642"/>
      <c r="AF42" s="642"/>
      <c r="AG42" s="643"/>
      <c r="AH42" s="641"/>
      <c r="AI42" s="642"/>
      <c r="AJ42" s="642"/>
      <c r="AK42" s="642"/>
      <c r="AL42" s="642"/>
      <c r="AM42" s="643"/>
      <c r="AN42" s="641">
        <v>155114</v>
      </c>
      <c r="AO42" s="642"/>
      <c r="AP42" s="642"/>
      <c r="AQ42" s="642"/>
      <c r="AR42" s="642"/>
      <c r="AS42" s="643"/>
      <c r="AT42" s="641"/>
      <c r="AU42" s="642"/>
      <c r="AV42" s="642"/>
      <c r="AW42" s="642"/>
      <c r="AX42" s="642"/>
      <c r="AY42" s="643"/>
      <c r="AZ42" s="626">
        <v>155114</v>
      </c>
      <c r="BA42" s="627"/>
      <c r="BB42" s="627"/>
      <c r="BC42" s="627"/>
      <c r="BD42" s="627"/>
      <c r="BE42" s="628"/>
      <c r="BF42" s="626"/>
      <c r="BG42" s="627"/>
      <c r="BH42" s="627"/>
      <c r="BI42" s="627"/>
      <c r="BJ42" s="627"/>
      <c r="BK42" s="628"/>
      <c r="BL42" s="626">
        <f t="shared" si="1"/>
        <v>155114</v>
      </c>
      <c r="BM42" s="669"/>
      <c r="BN42" s="669"/>
      <c r="BO42" s="669"/>
      <c r="BP42" s="669"/>
      <c r="BQ42" s="670"/>
    </row>
    <row r="43" spans="1:69" ht="12.75">
      <c r="A43" s="656"/>
      <c r="B43" s="666"/>
      <c r="C43" s="647" t="s">
        <v>418</v>
      </c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463"/>
      <c r="V43" s="644"/>
      <c r="W43" s="645"/>
      <c r="X43" s="645"/>
      <c r="Y43" s="645"/>
      <c r="Z43" s="645"/>
      <c r="AA43" s="646"/>
      <c r="AB43" s="644"/>
      <c r="AC43" s="645"/>
      <c r="AD43" s="645"/>
      <c r="AE43" s="645"/>
      <c r="AF43" s="645"/>
      <c r="AG43" s="646"/>
      <c r="AH43" s="644"/>
      <c r="AI43" s="645"/>
      <c r="AJ43" s="645"/>
      <c r="AK43" s="645"/>
      <c r="AL43" s="645"/>
      <c r="AM43" s="646"/>
      <c r="AN43" s="644"/>
      <c r="AO43" s="645"/>
      <c r="AP43" s="645"/>
      <c r="AQ43" s="645"/>
      <c r="AR43" s="645"/>
      <c r="AS43" s="646"/>
      <c r="AT43" s="644"/>
      <c r="AU43" s="645"/>
      <c r="AV43" s="645"/>
      <c r="AW43" s="645"/>
      <c r="AX43" s="645"/>
      <c r="AY43" s="646"/>
      <c r="AZ43" s="591"/>
      <c r="BA43" s="592"/>
      <c r="BB43" s="592"/>
      <c r="BC43" s="592"/>
      <c r="BD43" s="592"/>
      <c r="BE43" s="593"/>
      <c r="BF43" s="591"/>
      <c r="BG43" s="592"/>
      <c r="BH43" s="592"/>
      <c r="BI43" s="592"/>
      <c r="BJ43" s="592"/>
      <c r="BK43" s="593"/>
      <c r="BL43" s="671"/>
      <c r="BM43" s="672"/>
      <c r="BN43" s="672"/>
      <c r="BO43" s="672"/>
      <c r="BP43" s="672"/>
      <c r="BQ43" s="673"/>
    </row>
    <row r="44" spans="1:69" ht="12.75">
      <c r="A44" s="667" t="s">
        <v>419</v>
      </c>
      <c r="B44" s="668"/>
      <c r="C44" s="48" t="e">
        <f>"Stanje na dan "&amp;'[1]UnosPod'!M28&amp;'[1]UnosPod'!P28&amp;"godine""(915+916+917+918+919+920+921+922)"</f>
        <v>#REF!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9"/>
      <c r="U44" s="50">
        <v>923</v>
      </c>
      <c r="V44" s="649">
        <f>V34+V36+V37+V38+V39+V40+V41+V42</f>
        <v>44781943</v>
      </c>
      <c r="W44" s="650"/>
      <c r="X44" s="650"/>
      <c r="Y44" s="650"/>
      <c r="Z44" s="650"/>
      <c r="AA44" s="651"/>
      <c r="AB44" s="649">
        <f>AB34+AB36+AB37+AB38+AB39+AB40+AB41+AB42</f>
        <v>366558</v>
      </c>
      <c r="AC44" s="650"/>
      <c r="AD44" s="650"/>
      <c r="AE44" s="650"/>
      <c r="AF44" s="650"/>
      <c r="AG44" s="651"/>
      <c r="AH44" s="649">
        <f>AH34+AH36+AH37+AH38+AH39+AH40+AH41+AH42</f>
        <v>12719</v>
      </c>
      <c r="AI44" s="650"/>
      <c r="AJ44" s="650"/>
      <c r="AK44" s="650"/>
      <c r="AL44" s="650"/>
      <c r="AM44" s="651"/>
      <c r="AN44" s="649">
        <f>AN36+AN37+AN38+AN39+AN40+AN41+AN42+AN34</f>
        <v>81639207</v>
      </c>
      <c r="AO44" s="650"/>
      <c r="AP44" s="650"/>
      <c r="AQ44" s="650"/>
      <c r="AR44" s="650"/>
      <c r="AS44" s="651"/>
      <c r="AT44" s="649">
        <f>AT34+AT36+AT37+AT38+AT39+AT40+AT41+AT42</f>
        <v>60172051</v>
      </c>
      <c r="AU44" s="650"/>
      <c r="AV44" s="650"/>
      <c r="AW44" s="650"/>
      <c r="AX44" s="650"/>
      <c r="AY44" s="651"/>
      <c r="AZ44" s="649">
        <f>AZ34+AZ36+AZ37+AZ38+AZ39+AZ40+AZ41+AZ42</f>
        <v>186972478</v>
      </c>
      <c r="BA44" s="650"/>
      <c r="BB44" s="650"/>
      <c r="BC44" s="650"/>
      <c r="BD44" s="650"/>
      <c r="BE44" s="651"/>
      <c r="BF44" s="649"/>
      <c r="BG44" s="650"/>
      <c r="BH44" s="650"/>
      <c r="BI44" s="650"/>
      <c r="BJ44" s="650"/>
      <c r="BK44" s="651"/>
      <c r="BL44" s="649">
        <f>AZ44</f>
        <v>186972478</v>
      </c>
      <c r="BM44" s="650"/>
      <c r="BN44" s="650"/>
      <c r="BO44" s="650"/>
      <c r="BP44" s="650"/>
      <c r="BQ44" s="651"/>
    </row>
    <row r="45" spans="1:69" ht="12.75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5"/>
      <c r="W45" s="51"/>
      <c r="X45" s="51"/>
      <c r="Y45" s="51"/>
      <c r="Z45" s="51"/>
      <c r="AA45" s="51"/>
      <c r="AB45" s="15"/>
      <c r="AC45" s="51"/>
      <c r="AD45" s="51"/>
      <c r="AE45" s="51"/>
      <c r="AF45" s="51"/>
      <c r="AG45" s="51"/>
      <c r="AH45" s="15"/>
      <c r="AI45" s="51"/>
      <c r="AJ45" s="51"/>
      <c r="AK45" s="51"/>
      <c r="AL45" s="51"/>
      <c r="AM45" s="51"/>
      <c r="AN45" s="15"/>
      <c r="AO45" s="51"/>
      <c r="AP45" s="51"/>
      <c r="AQ45" s="51"/>
      <c r="AR45" s="51"/>
      <c r="AS45" s="51"/>
      <c r="AT45" s="52"/>
      <c r="AU45" s="51"/>
      <c r="AV45" s="51"/>
      <c r="AW45" s="51"/>
      <c r="AX45" s="51"/>
      <c r="AY45" s="51"/>
      <c r="AZ45" s="51"/>
      <c r="BA45" s="16"/>
      <c r="BB45" s="16"/>
      <c r="BC45" s="16"/>
      <c r="BD45" s="16"/>
      <c r="BE45" s="16"/>
      <c r="BF45" s="52"/>
      <c r="BG45" s="51"/>
      <c r="BH45" s="51"/>
      <c r="BI45" s="51"/>
      <c r="BJ45" s="51"/>
      <c r="BK45" s="51"/>
      <c r="BL45" s="52"/>
      <c r="BM45" s="51"/>
      <c r="BN45" s="53"/>
      <c r="BO45" s="51"/>
      <c r="BP45" s="51"/>
      <c r="BQ45" s="51"/>
    </row>
    <row r="46" spans="5:46" ht="12.75">
      <c r="E46" s="3" t="s">
        <v>271</v>
      </c>
      <c r="F46" s="21"/>
      <c r="G46" s="21"/>
      <c r="H46" s="54" t="s">
        <v>502</v>
      </c>
      <c r="I46" s="54"/>
      <c r="J46" s="54"/>
      <c r="K46" s="54"/>
      <c r="L46" s="54"/>
      <c r="M46" s="54"/>
      <c r="N46" s="54"/>
      <c r="O46" s="97"/>
      <c r="P46" s="10"/>
      <c r="Q46" s="98"/>
      <c r="R46" s="98"/>
      <c r="S46" s="98"/>
      <c r="T46" s="98"/>
      <c r="U46" s="98"/>
      <c r="V46" s="98"/>
      <c r="W46" s="98"/>
      <c r="X46" s="78"/>
      <c r="Y46" s="8"/>
      <c r="Z46" s="8"/>
      <c r="AA46" s="98"/>
      <c r="AB46" s="98"/>
      <c r="AC46" s="98"/>
      <c r="AD46" s="98"/>
      <c r="AE46" s="98"/>
      <c r="AF46" s="98"/>
      <c r="AG46" s="98"/>
      <c r="AH46" s="8"/>
      <c r="AT46" s="3" t="s">
        <v>151</v>
      </c>
    </row>
    <row r="47" spans="15:51" ht="12.75">
      <c r="O47" s="98"/>
      <c r="P47" s="98"/>
      <c r="Q47" s="98"/>
      <c r="R47" s="98"/>
      <c r="S47" s="98"/>
      <c r="T47" s="98"/>
      <c r="U47" s="98"/>
      <c r="V47" s="98"/>
      <c r="W47" s="9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O47" s="3" t="s">
        <v>152</v>
      </c>
      <c r="AT47" s="54" t="s">
        <v>501</v>
      </c>
      <c r="AU47" s="54"/>
      <c r="AV47" s="54"/>
      <c r="AW47" s="54"/>
      <c r="AX47" s="54"/>
      <c r="AY47" s="54"/>
    </row>
    <row r="48" spans="5:61" ht="12.75">
      <c r="E48" s="3" t="s">
        <v>272</v>
      </c>
      <c r="G48" s="54"/>
      <c r="H48" s="97"/>
      <c r="I48" s="97"/>
      <c r="J48" s="97"/>
      <c r="K48" s="97"/>
      <c r="L48" s="97"/>
      <c r="M48" s="97"/>
      <c r="N48" s="97"/>
      <c r="O48" s="97"/>
      <c r="P48" s="98"/>
      <c r="Q48" s="98"/>
      <c r="R48" s="98"/>
      <c r="S48" s="98"/>
      <c r="T48" s="98"/>
      <c r="U48" s="98"/>
      <c r="V48" s="98"/>
      <c r="W48" s="98"/>
      <c r="X48" s="8"/>
      <c r="Y48" s="8"/>
      <c r="Z48" s="8"/>
      <c r="AA48" s="98"/>
      <c r="AB48" s="8"/>
      <c r="AC48" s="376"/>
      <c r="AD48" s="377"/>
      <c r="AE48" s="377"/>
      <c r="AF48" s="377"/>
      <c r="AG48" s="377"/>
      <c r="AH48" s="8"/>
      <c r="AS48" s="381"/>
      <c r="AT48" s="381"/>
      <c r="AU48" s="381"/>
      <c r="AV48" s="381"/>
      <c r="AW48" s="381"/>
      <c r="AX48" s="381"/>
      <c r="AY48" s="381"/>
      <c r="BA48" s="8"/>
      <c r="BB48" s="8"/>
      <c r="BC48" s="8"/>
      <c r="BD48" s="8"/>
      <c r="BE48" s="8"/>
      <c r="BF48" s="8"/>
      <c r="BG48" s="8"/>
      <c r="BH48" s="8"/>
      <c r="BI48" s="8"/>
    </row>
    <row r="49" spans="10:61" ht="12.75">
      <c r="J49" s="8"/>
      <c r="K49" s="8"/>
      <c r="L49" s="8"/>
      <c r="M49" s="8"/>
      <c r="N49" s="8"/>
      <c r="O49" s="99"/>
      <c r="P49" s="9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98"/>
      <c r="AB49" s="98"/>
      <c r="AC49" s="98"/>
      <c r="AD49" s="98"/>
      <c r="AE49" s="98"/>
      <c r="AF49" s="98"/>
      <c r="AG49" s="98"/>
      <c r="AH49" s="98"/>
      <c r="AI49" s="10"/>
      <c r="AJ49" s="10"/>
      <c r="BA49" s="8"/>
      <c r="BB49" s="554"/>
      <c r="BC49" s="554"/>
      <c r="BD49" s="554"/>
      <c r="BE49" s="554"/>
      <c r="BF49" s="554"/>
      <c r="BG49" s="554"/>
      <c r="BH49" s="554"/>
      <c r="BI49" s="8"/>
    </row>
    <row r="50" spans="7:36" ht="12.75">
      <c r="G50" s="10"/>
      <c r="H50" s="10"/>
      <c r="I50" s="10"/>
      <c r="J50" s="10"/>
      <c r="K50" s="10"/>
      <c r="L50" s="10"/>
      <c r="M50" s="10"/>
      <c r="Q50" s="8"/>
      <c r="R50" s="8"/>
      <c r="S50" s="8"/>
      <c r="T50" s="98"/>
      <c r="U50" s="8"/>
      <c r="V50" s="377"/>
      <c r="W50" s="377"/>
      <c r="X50" s="377"/>
      <c r="Y50" s="377"/>
      <c r="Z50" s="377"/>
      <c r="AA50" s="98"/>
      <c r="AB50" s="98"/>
      <c r="AC50" s="98"/>
      <c r="AD50" s="98"/>
      <c r="AE50" s="98"/>
      <c r="AF50" s="98"/>
      <c r="AG50" s="98"/>
      <c r="AH50" s="98"/>
      <c r="AI50" s="10"/>
      <c r="AJ50" s="10"/>
    </row>
    <row r="51" spans="7:23" ht="12.75"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7:23" ht="12.75"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7:23" ht="12.75"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7:23" ht="12.75"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7:23" ht="12.75"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7:23" ht="12.75"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7:23" ht="12.75"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7:23" ht="12.75"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7:23" ht="12.75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7:23" ht="12.7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7:23" ht="12.75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7:23" ht="12.75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7:23" ht="12.75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7:23" ht="12.75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7:23" ht="12.75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7:23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7:23" ht="12.7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7:23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7:23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7:23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7:23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7:23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7:23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7:23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7:23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7:23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7:23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7:23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7:23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7:23" ht="12.75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7:23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7:23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7:23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7:23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</sheetData>
  <sheetProtection/>
  <mergeCells count="297">
    <mergeCell ref="A2:V2"/>
    <mergeCell ref="A3:V3"/>
    <mergeCell ref="A4:V4"/>
    <mergeCell ref="A5:V5"/>
    <mergeCell ref="AH36:AM36"/>
    <mergeCell ref="AN36:AS36"/>
    <mergeCell ref="AN31:AS31"/>
    <mergeCell ref="A35:B35"/>
    <mergeCell ref="C35:T35"/>
    <mergeCell ref="AH23:AM23"/>
    <mergeCell ref="A20:B20"/>
    <mergeCell ref="C20:T20"/>
    <mergeCell ref="V20:AA20"/>
    <mergeCell ref="AC48:AG48"/>
    <mergeCell ref="AS48:AY48"/>
    <mergeCell ref="AT36:AY36"/>
    <mergeCell ref="V44:AA44"/>
    <mergeCell ref="AB44:AG44"/>
    <mergeCell ref="AH44:AM44"/>
    <mergeCell ref="AN44:AS44"/>
    <mergeCell ref="V50:Z50"/>
    <mergeCell ref="A44:B44"/>
    <mergeCell ref="A31:B31"/>
    <mergeCell ref="V31:AA31"/>
    <mergeCell ref="AT42:AY43"/>
    <mergeCell ref="BL42:BQ43"/>
    <mergeCell ref="C43:T43"/>
    <mergeCell ref="BL44:BQ44"/>
    <mergeCell ref="Q49:Z49"/>
    <mergeCell ref="BB49:BH49"/>
    <mergeCell ref="AT44:AY44"/>
    <mergeCell ref="AZ44:BE44"/>
    <mergeCell ref="BF44:BK44"/>
    <mergeCell ref="BL41:BQ41"/>
    <mergeCell ref="A42:B43"/>
    <mergeCell ref="C42:T42"/>
    <mergeCell ref="U42:U43"/>
    <mergeCell ref="V42:AA43"/>
    <mergeCell ref="AB42:AG43"/>
    <mergeCell ref="AH42:AM43"/>
    <mergeCell ref="AZ42:BE43"/>
    <mergeCell ref="BF42:BK43"/>
    <mergeCell ref="AN42:AS43"/>
    <mergeCell ref="BL40:BQ40"/>
    <mergeCell ref="A41:B41"/>
    <mergeCell ref="C41:T41"/>
    <mergeCell ref="V41:AA41"/>
    <mergeCell ref="AB41:AG41"/>
    <mergeCell ref="AH41:AM41"/>
    <mergeCell ref="AN41:AS41"/>
    <mergeCell ref="AT41:AY41"/>
    <mergeCell ref="AZ41:BE41"/>
    <mergeCell ref="BF41:BK41"/>
    <mergeCell ref="BL39:BQ39"/>
    <mergeCell ref="A40:B40"/>
    <mergeCell ref="C40:T40"/>
    <mergeCell ref="V40:AA40"/>
    <mergeCell ref="AB40:AG40"/>
    <mergeCell ref="AH40:AM40"/>
    <mergeCell ref="AN40:AS40"/>
    <mergeCell ref="AT40:AY40"/>
    <mergeCell ref="AZ40:BE40"/>
    <mergeCell ref="BF40:BK40"/>
    <mergeCell ref="BL38:BQ38"/>
    <mergeCell ref="A39:B39"/>
    <mergeCell ref="C39:T39"/>
    <mergeCell ref="V39:AA39"/>
    <mergeCell ref="AB39:AG39"/>
    <mergeCell ref="AH39:AM39"/>
    <mergeCell ref="AN39:AS39"/>
    <mergeCell ref="AT39:AY39"/>
    <mergeCell ref="AZ39:BE39"/>
    <mergeCell ref="BF39:BK39"/>
    <mergeCell ref="BL37:BQ37"/>
    <mergeCell ref="A38:B38"/>
    <mergeCell ref="C38:T38"/>
    <mergeCell ref="V38:AA38"/>
    <mergeCell ref="AB38:AG38"/>
    <mergeCell ref="AH38:AM38"/>
    <mergeCell ref="AZ38:BE38"/>
    <mergeCell ref="BF38:BK38"/>
    <mergeCell ref="BL36:BQ36"/>
    <mergeCell ref="A37:B37"/>
    <mergeCell ref="C37:T37"/>
    <mergeCell ref="V37:AA37"/>
    <mergeCell ref="AB37:AG37"/>
    <mergeCell ref="AH37:AM37"/>
    <mergeCell ref="A36:B36"/>
    <mergeCell ref="C36:T36"/>
    <mergeCell ref="V36:AA36"/>
    <mergeCell ref="AB36:AG36"/>
    <mergeCell ref="AN38:AS38"/>
    <mergeCell ref="AT38:AY38"/>
    <mergeCell ref="AZ34:BE35"/>
    <mergeCell ref="BF36:BK36"/>
    <mergeCell ref="BL34:BQ35"/>
    <mergeCell ref="AN37:AS37"/>
    <mergeCell ref="AT37:AY37"/>
    <mergeCell ref="AZ37:BE37"/>
    <mergeCell ref="BF37:BK37"/>
    <mergeCell ref="AZ36:BE36"/>
    <mergeCell ref="BL33:BQ33"/>
    <mergeCell ref="A34:B34"/>
    <mergeCell ref="C34:T34"/>
    <mergeCell ref="U34:U35"/>
    <mergeCell ref="V34:AA35"/>
    <mergeCell ref="AB34:AG35"/>
    <mergeCell ref="AH34:AM35"/>
    <mergeCell ref="BF34:BK35"/>
    <mergeCell ref="AN34:AS35"/>
    <mergeCell ref="AT34:AY35"/>
    <mergeCell ref="BL32:BQ32"/>
    <mergeCell ref="A33:B33"/>
    <mergeCell ref="C33:T33"/>
    <mergeCell ref="V33:AA33"/>
    <mergeCell ref="AB33:AG33"/>
    <mergeCell ref="AH33:AM33"/>
    <mergeCell ref="AN33:AS33"/>
    <mergeCell ref="AT33:AY33"/>
    <mergeCell ref="AZ33:BE33"/>
    <mergeCell ref="BF33:BK33"/>
    <mergeCell ref="BL31:BQ31"/>
    <mergeCell ref="A32:B32"/>
    <mergeCell ref="C32:T32"/>
    <mergeCell ref="V32:AA32"/>
    <mergeCell ref="AB32:AG32"/>
    <mergeCell ref="AH32:AM32"/>
    <mergeCell ref="AN32:AS32"/>
    <mergeCell ref="AT32:AY32"/>
    <mergeCell ref="AZ32:BE32"/>
    <mergeCell ref="AN29:AS30"/>
    <mergeCell ref="AT29:AY30"/>
    <mergeCell ref="BL29:BQ30"/>
    <mergeCell ref="C30:T30"/>
    <mergeCell ref="BF32:BK32"/>
    <mergeCell ref="AT31:AY31"/>
    <mergeCell ref="AZ31:BE31"/>
    <mergeCell ref="BF31:BK31"/>
    <mergeCell ref="AB31:AG31"/>
    <mergeCell ref="AH31:AM31"/>
    <mergeCell ref="BF28:BK28"/>
    <mergeCell ref="BL28:BQ28"/>
    <mergeCell ref="A29:B30"/>
    <mergeCell ref="C29:T29"/>
    <mergeCell ref="U29:U30"/>
    <mergeCell ref="V29:AA30"/>
    <mergeCell ref="AB29:AG30"/>
    <mergeCell ref="AH29:AM30"/>
    <mergeCell ref="AZ29:BE30"/>
    <mergeCell ref="BF29:BK30"/>
    <mergeCell ref="BF27:BK27"/>
    <mergeCell ref="BL27:BQ27"/>
    <mergeCell ref="A28:B28"/>
    <mergeCell ref="C28:T28"/>
    <mergeCell ref="V28:AA28"/>
    <mergeCell ref="AB28:AG28"/>
    <mergeCell ref="AH28:AM28"/>
    <mergeCell ref="AN28:AS28"/>
    <mergeCell ref="AT28:AY28"/>
    <mergeCell ref="AZ28:BE28"/>
    <mergeCell ref="BF26:BK26"/>
    <mergeCell ref="BL26:BQ26"/>
    <mergeCell ref="A27:B27"/>
    <mergeCell ref="C27:T27"/>
    <mergeCell ref="V27:AA27"/>
    <mergeCell ref="AB27:AG27"/>
    <mergeCell ref="AH27:AM27"/>
    <mergeCell ref="AN27:AS27"/>
    <mergeCell ref="AT27:AY27"/>
    <mergeCell ref="AZ27:BE27"/>
    <mergeCell ref="BF25:BK25"/>
    <mergeCell ref="BL25:BQ25"/>
    <mergeCell ref="A26:B26"/>
    <mergeCell ref="C26:T26"/>
    <mergeCell ref="V26:AA26"/>
    <mergeCell ref="AB26:AG26"/>
    <mergeCell ref="AH26:AM26"/>
    <mergeCell ref="AN26:AS26"/>
    <mergeCell ref="AT26:AY26"/>
    <mergeCell ref="AZ26:BE26"/>
    <mergeCell ref="BF24:BK24"/>
    <mergeCell ref="BL24:BQ24"/>
    <mergeCell ref="A25:B25"/>
    <mergeCell ref="C25:T25"/>
    <mergeCell ref="V25:AA25"/>
    <mergeCell ref="AB25:AG25"/>
    <mergeCell ref="AH25:AM25"/>
    <mergeCell ref="AN25:AS25"/>
    <mergeCell ref="AT25:AY25"/>
    <mergeCell ref="AZ25:BE25"/>
    <mergeCell ref="BF23:BK23"/>
    <mergeCell ref="BL23:BQ23"/>
    <mergeCell ref="A24:B24"/>
    <mergeCell ref="C24:T24"/>
    <mergeCell ref="V24:AA24"/>
    <mergeCell ref="AB24:AG24"/>
    <mergeCell ref="AH24:AM24"/>
    <mergeCell ref="AN24:AS24"/>
    <mergeCell ref="AT24:AY24"/>
    <mergeCell ref="AZ24:BE24"/>
    <mergeCell ref="AN23:AS23"/>
    <mergeCell ref="AT23:AY23"/>
    <mergeCell ref="AZ23:BE23"/>
    <mergeCell ref="A23:B23"/>
    <mergeCell ref="C23:T23"/>
    <mergeCell ref="V23:AA23"/>
    <mergeCell ref="AB23:AG23"/>
    <mergeCell ref="BL21:BQ22"/>
    <mergeCell ref="A22:B22"/>
    <mergeCell ref="C22:T22"/>
    <mergeCell ref="BF20:BK20"/>
    <mergeCell ref="BL20:BQ20"/>
    <mergeCell ref="A21:B21"/>
    <mergeCell ref="C21:T21"/>
    <mergeCell ref="U21:U22"/>
    <mergeCell ref="V21:AA22"/>
    <mergeCell ref="AB21:AG22"/>
    <mergeCell ref="AT20:AY20"/>
    <mergeCell ref="AZ20:BE20"/>
    <mergeCell ref="AH21:AM22"/>
    <mergeCell ref="AN21:AS22"/>
    <mergeCell ref="AT21:AY22"/>
    <mergeCell ref="BF19:BK19"/>
    <mergeCell ref="AZ21:BE22"/>
    <mergeCell ref="BF21:BK22"/>
    <mergeCell ref="AZ19:BE19"/>
    <mergeCell ref="AT19:AY19"/>
    <mergeCell ref="AB20:AG20"/>
    <mergeCell ref="AH20:AM20"/>
    <mergeCell ref="AN20:AS20"/>
    <mergeCell ref="BL18:BQ18"/>
    <mergeCell ref="A19:B19"/>
    <mergeCell ref="C19:T19"/>
    <mergeCell ref="V19:AA19"/>
    <mergeCell ref="AB19:AG19"/>
    <mergeCell ref="AH19:AM19"/>
    <mergeCell ref="AN19:AS19"/>
    <mergeCell ref="BL19:BQ19"/>
    <mergeCell ref="BF17:BK17"/>
    <mergeCell ref="BL17:BQ17"/>
    <mergeCell ref="A18:B18"/>
    <mergeCell ref="V18:AA18"/>
    <mergeCell ref="AB18:AG18"/>
    <mergeCell ref="AH18:AM18"/>
    <mergeCell ref="AN18:AS18"/>
    <mergeCell ref="AT18:AY18"/>
    <mergeCell ref="AZ18:BE18"/>
    <mergeCell ref="BF18:BK18"/>
    <mergeCell ref="BF16:BK16"/>
    <mergeCell ref="BL16:BQ16"/>
    <mergeCell ref="A17:B17"/>
    <mergeCell ref="C17:T17"/>
    <mergeCell ref="V17:AA17"/>
    <mergeCell ref="AB17:AG17"/>
    <mergeCell ref="AH17:AM17"/>
    <mergeCell ref="AN17:AS17"/>
    <mergeCell ref="AT17:AY17"/>
    <mergeCell ref="AZ17:BE17"/>
    <mergeCell ref="BF15:BK15"/>
    <mergeCell ref="BL15:BQ15"/>
    <mergeCell ref="A16:B16"/>
    <mergeCell ref="C16:T16"/>
    <mergeCell ref="V16:AA16"/>
    <mergeCell ref="AB16:AG16"/>
    <mergeCell ref="AH16:AM16"/>
    <mergeCell ref="AN16:AS16"/>
    <mergeCell ref="AT16:AY16"/>
    <mergeCell ref="AT15:AY15"/>
    <mergeCell ref="AZ15:BE15"/>
    <mergeCell ref="A14:B14"/>
    <mergeCell ref="AZ16:BE16"/>
    <mergeCell ref="C15:T15"/>
    <mergeCell ref="V15:AA15"/>
    <mergeCell ref="AB15:AG15"/>
    <mergeCell ref="AH15:AM15"/>
    <mergeCell ref="AN15:AS15"/>
    <mergeCell ref="A15:B15"/>
    <mergeCell ref="A8:AZ8"/>
    <mergeCell ref="A9:AZ9"/>
    <mergeCell ref="AQ10:AX10"/>
    <mergeCell ref="V14:AA14"/>
    <mergeCell ref="AB14:AG14"/>
    <mergeCell ref="AH14:AM14"/>
    <mergeCell ref="AN14:AS14"/>
    <mergeCell ref="A13:B13"/>
    <mergeCell ref="C13:T13"/>
    <mergeCell ref="V13:BE13"/>
    <mergeCell ref="AN4:AZ4"/>
    <mergeCell ref="AP6:AZ6"/>
    <mergeCell ref="AV1:BA1"/>
    <mergeCell ref="C14:T14"/>
    <mergeCell ref="BO12:BQ12"/>
    <mergeCell ref="AZ14:BE14"/>
    <mergeCell ref="BF14:BK14"/>
    <mergeCell ref="BL14:BQ14"/>
    <mergeCell ref="AT14:AY14"/>
    <mergeCell ref="A1:V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8.421875" style="197" customWidth="1"/>
    <col min="2" max="2" width="79.421875" style="188" customWidth="1"/>
    <col min="3" max="16384" width="9.140625" style="188" customWidth="1"/>
  </cols>
  <sheetData>
    <row r="1" spans="1:11" ht="12.75">
      <c r="A1" s="186" t="s">
        <v>497</v>
      </c>
      <c r="B1" s="187" t="s">
        <v>459</v>
      </c>
      <c r="C1" s="6"/>
      <c r="E1" s="6"/>
      <c r="F1" s="6"/>
      <c r="G1" s="189"/>
      <c r="I1" s="190"/>
      <c r="J1" s="190"/>
      <c r="K1" s="190"/>
    </row>
    <row r="2" spans="1:11" ht="12.75">
      <c r="A2" s="675" t="s">
        <v>467</v>
      </c>
      <c r="B2" s="187" t="s">
        <v>464</v>
      </c>
      <c r="C2" s="6"/>
      <c r="E2" s="6"/>
      <c r="F2" s="6"/>
      <c r="G2" s="189"/>
      <c r="I2" s="190"/>
      <c r="J2" s="190"/>
      <c r="K2" s="190"/>
    </row>
    <row r="3" spans="1:11" ht="34.5" customHeight="1">
      <c r="A3" s="676"/>
      <c r="B3" s="187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48.75" customHeight="1">
      <c r="A4" s="192" t="s">
        <v>465</v>
      </c>
      <c r="B4" s="192" t="s">
        <v>466</v>
      </c>
      <c r="C4" s="191"/>
      <c r="D4" s="191"/>
      <c r="E4" s="191"/>
      <c r="F4" s="191"/>
      <c r="G4" s="191"/>
      <c r="H4" s="191"/>
      <c r="I4" s="191"/>
      <c r="J4" s="191"/>
      <c r="K4" s="191"/>
    </row>
    <row r="5" spans="1:5" ht="63.75">
      <c r="A5" s="229" t="s">
        <v>486</v>
      </c>
      <c r="B5" s="224" t="s">
        <v>565</v>
      </c>
      <c r="C5" s="222"/>
      <c r="D5" s="222"/>
      <c r="E5" s="223"/>
    </row>
    <row r="6" spans="1:2" ht="25.5">
      <c r="A6" s="229" t="s">
        <v>487</v>
      </c>
      <c r="B6" s="224" t="s">
        <v>566</v>
      </c>
    </row>
    <row r="7" spans="1:5" ht="12.75">
      <c r="A7" s="229" t="s">
        <v>488</v>
      </c>
      <c r="B7" s="224" t="s">
        <v>554</v>
      </c>
      <c r="E7" s="234"/>
    </row>
    <row r="8" spans="1:13" ht="12.75">
      <c r="A8" s="229" t="s">
        <v>489</v>
      </c>
      <c r="B8" s="224" t="s">
        <v>567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8"/>
    </row>
    <row r="9" spans="1:2" ht="38.25">
      <c r="A9" s="229" t="s">
        <v>490</v>
      </c>
      <c r="B9" s="224" t="s">
        <v>491</v>
      </c>
    </row>
    <row r="10" spans="1:2" ht="25.5">
      <c r="A10" s="229" t="s">
        <v>492</v>
      </c>
      <c r="B10" s="224" t="s">
        <v>499</v>
      </c>
    </row>
    <row r="11" spans="1:2" ht="12.75">
      <c r="A11" s="194"/>
      <c r="B11" s="194"/>
    </row>
    <row r="12" spans="1:2" ht="12.75">
      <c r="A12" s="195"/>
      <c r="B12" s="194"/>
    </row>
    <row r="13" spans="1:2" ht="15" customHeight="1">
      <c r="A13" s="195"/>
      <c r="B13" s="194"/>
    </row>
    <row r="14" spans="1:2" ht="17.25" customHeight="1">
      <c r="A14" s="195"/>
      <c r="B14" s="194"/>
    </row>
    <row r="15" spans="1:2" ht="12.75">
      <c r="A15" s="195"/>
      <c r="B15" s="194"/>
    </row>
    <row r="16" spans="1:2" ht="12.75">
      <c r="A16" s="195"/>
      <c r="B16" s="194"/>
    </row>
    <row r="17" spans="1:2" ht="12.75">
      <c r="A17" s="195"/>
      <c r="B17" s="194"/>
    </row>
    <row r="18" spans="1:2" ht="12.75">
      <c r="A18" s="196"/>
      <c r="B18" s="194"/>
    </row>
    <row r="19" spans="1:2" ht="12.75">
      <c r="A19" s="195"/>
      <c r="B19" s="194"/>
    </row>
    <row r="20" spans="1:2" ht="12.75">
      <c r="A20" s="195"/>
      <c r="B20" s="194"/>
    </row>
    <row r="21" spans="1:2" ht="12.75">
      <c r="A21" s="195"/>
      <c r="B21" s="194"/>
    </row>
    <row r="22" spans="1:2" ht="17.25" customHeight="1">
      <c r="A22" s="193"/>
      <c r="B22" s="194"/>
    </row>
    <row r="23" spans="1:2" ht="12.75">
      <c r="A23" s="195"/>
      <c r="B23" s="194"/>
    </row>
    <row r="24" spans="1:2" ht="12.75">
      <c r="A24" s="195"/>
      <c r="B24" s="194"/>
    </row>
    <row r="25" spans="1:2" ht="12.75">
      <c r="A25" s="195"/>
      <c r="B25" s="194"/>
    </row>
    <row r="26" spans="1:2" ht="12.75">
      <c r="A26" s="195"/>
      <c r="B26" s="194"/>
    </row>
    <row r="27" spans="1:2" ht="12.75">
      <c r="A27" s="195"/>
      <c r="B27" s="194"/>
    </row>
    <row r="28" spans="1:2" ht="12.75">
      <c r="A28" s="195"/>
      <c r="B28" s="194"/>
    </row>
    <row r="30" spans="1:2" ht="12.75">
      <c r="A30" s="198" t="s">
        <v>555</v>
      </c>
      <c r="B30" s="189" t="s">
        <v>457</v>
      </c>
    </row>
    <row r="31" spans="1:2" ht="12.75">
      <c r="A31" s="186"/>
      <c r="B31" s="199"/>
    </row>
    <row r="32" ht="12.75">
      <c r="B32" s="189" t="s">
        <v>458</v>
      </c>
    </row>
    <row r="33" ht="12.75">
      <c r="B33" s="199" t="s">
        <v>501</v>
      </c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amrah</dc:creator>
  <cp:keywords/>
  <dc:description/>
  <cp:lastModifiedBy>Lejla Dizdarević</cp:lastModifiedBy>
  <cp:lastPrinted>2013-07-31T08:53:22Z</cp:lastPrinted>
  <dcterms:created xsi:type="dcterms:W3CDTF">2013-02-28T13:16:08Z</dcterms:created>
  <dcterms:modified xsi:type="dcterms:W3CDTF">2014-04-24T09:11:29Z</dcterms:modified>
  <cp:category/>
  <cp:version/>
  <cp:contentType/>
  <cp:contentStatus/>
</cp:coreProperties>
</file>